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localhost\Profile\m01945203\デスクトップ(ログオフ時削除)\"/>
    </mc:Choice>
  </mc:AlternateContent>
  <xr:revisionPtr revIDLastSave="0" documentId="13_ncr:1_{95C0D0E7-9A50-43A8-B870-CCBE1D9754C8}" xr6:coauthVersionLast="47" xr6:coauthVersionMax="47" xr10:uidLastSave="{00000000-0000-0000-0000-000000000000}"/>
  <bookViews>
    <workbookView xWindow="-110" yWindow="-110" windowWidth="19420" windowHeight="11760" tabRatio="911" xr2:uid="{00000000-000D-0000-FFFF-FFFF00000000}"/>
  </bookViews>
  <sheets>
    <sheet name="第1号（交付申請）" sheetId="10" r:id="rId1"/>
    <sheet name="様式１-1（実施計画書）" sheetId="66" r:id="rId2"/>
    <sheet name="第2号（変更交付申請）" sheetId="59" r:id="rId3"/>
    <sheet name="様式2-2（変更計画書）" sheetId="78" r:id="rId4"/>
    <sheet name="第3号（実績報告）" sheetId="60" r:id="rId5"/>
    <sheet name="様式３－1（実績報告）" sheetId="79" r:id="rId6"/>
  </sheets>
  <definedNames>
    <definedName name="_xlnm.Print_Area" localSheetId="0">'第1号（交付申請）'!$A$1:$M$38</definedName>
    <definedName name="区分①">#REF!</definedName>
    <definedName name="区分②">#REF!</definedName>
    <definedName name="区分②１">#REF!</definedName>
    <definedName name="区分②ア">#REF!</definedName>
    <definedName name="区分②イ">#REF!</definedName>
    <definedName name="区分②の１">#REF!</definedName>
    <definedName name="区分②の２">#REF!</definedName>
    <definedName name="区分②の３">#REF!</definedName>
    <definedName name="区分③">#REF!</definedName>
    <definedName name="区分③10分の10">#REF!,#REF!</definedName>
    <definedName name="区分④">#REF!</definedName>
    <definedName name="区分⑤">#REF!</definedName>
    <definedName name="区分⑥">#REF!</definedName>
    <definedName name="選択基盤">#REF!</definedName>
    <definedName name="独自基盤">#REF!</definedName>
    <definedName name="分野①">#REF!</definedName>
    <definedName name="分野②">#REF!</definedName>
    <definedName name="分野②ア">#REF!</definedName>
    <definedName name="分野②イ">#REF!</definedName>
    <definedName name="分野③">#REF!</definedName>
    <definedName name="分野④">#REF!</definedName>
    <definedName name="分野⑤">#REF!</definedName>
    <definedName name="分野⑥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" i="79" l="1"/>
  <c r="L20" i="79"/>
  <c r="J20" i="79"/>
  <c r="I20" i="79"/>
  <c r="M15" i="66" l="1"/>
  <c r="H15" i="66"/>
  <c r="I15" i="66" s="1"/>
  <c r="M14" i="66"/>
  <c r="H14" i="66"/>
  <c r="I14" i="66" s="1"/>
  <c r="M15" i="78"/>
  <c r="H15" i="78"/>
  <c r="I15" i="78" s="1"/>
  <c r="M14" i="78"/>
  <c r="H14" i="78"/>
  <c r="I14" i="78" s="1"/>
  <c r="K12" i="79"/>
  <c r="J14" i="78" l="1"/>
  <c r="J15" i="78"/>
  <c r="M19" i="79"/>
  <c r="P19" i="79" s="1"/>
  <c r="M18" i="79"/>
  <c r="P18" i="79" s="1"/>
  <c r="M17" i="79"/>
  <c r="P17" i="79" s="1"/>
  <c r="M14" i="79"/>
  <c r="P14" i="79" s="1"/>
  <c r="M13" i="79"/>
  <c r="P13" i="79" s="1"/>
  <c r="K19" i="79"/>
  <c r="K18" i="79"/>
  <c r="K17" i="79"/>
  <c r="K16" i="79"/>
  <c r="M16" i="79" s="1"/>
  <c r="P16" i="79" s="1"/>
  <c r="K15" i="79"/>
  <c r="M15" i="79" s="1"/>
  <c r="P15" i="79" s="1"/>
  <c r="K14" i="79"/>
  <c r="K13" i="79"/>
  <c r="K20" i="79" s="1"/>
  <c r="M12" i="79"/>
  <c r="P12" i="79" l="1"/>
  <c r="P20" i="79" s="1"/>
  <c r="M20" i="79"/>
  <c r="H12" i="78"/>
  <c r="I12" i="78" s="1"/>
  <c r="M12" i="78"/>
  <c r="H13" i="78"/>
  <c r="I13" i="78"/>
  <c r="J13" i="78" s="1"/>
  <c r="M13" i="78"/>
  <c r="H16" i="78"/>
  <c r="I16" i="78" s="1"/>
  <c r="J16" i="78" s="1"/>
  <c r="M16" i="78"/>
  <c r="H17" i="78"/>
  <c r="I17" i="78" s="1"/>
  <c r="J17" i="78" s="1"/>
  <c r="M17" i="78"/>
  <c r="H18" i="78"/>
  <c r="I18" i="78"/>
  <c r="J18" i="78" s="1"/>
  <c r="M18" i="78"/>
  <c r="H19" i="78"/>
  <c r="I19" i="78"/>
  <c r="J19" i="78" s="1"/>
  <c r="M19" i="78"/>
  <c r="E20" i="78"/>
  <c r="F20" i="78"/>
  <c r="K20" i="78"/>
  <c r="M20" i="78"/>
  <c r="J12" i="78" l="1"/>
  <c r="I20" i="78"/>
  <c r="H20" i="78"/>
  <c r="J20" i="78"/>
  <c r="E20" i="66"/>
  <c r="M19" i="66"/>
  <c r="M18" i="66"/>
  <c r="M17" i="66"/>
  <c r="M16" i="66"/>
  <c r="M13" i="66"/>
  <c r="M12" i="66"/>
  <c r="H19" i="66"/>
  <c r="H18" i="66"/>
  <c r="I18" i="66" s="1"/>
  <c r="H17" i="66"/>
  <c r="H16" i="66"/>
  <c r="I16" i="66" s="1"/>
  <c r="H13" i="66"/>
  <c r="H12" i="66"/>
  <c r="K20" i="66"/>
  <c r="F20" i="66"/>
  <c r="I12" i="66" l="1"/>
  <c r="J12" i="66" s="1"/>
  <c r="I13" i="66"/>
  <c r="I17" i="66"/>
  <c r="I19" i="66"/>
  <c r="M20" i="66"/>
  <c r="H20" i="66"/>
  <c r="I20" i="66" l="1"/>
  <c r="J20" i="66"/>
  <c r="E23" i="10" s="1"/>
  <c r="E27" i="5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G10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上限1,700円</t>
        </r>
      </text>
    </comment>
    <comment ref="H10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1名当たり上限1,224,000円</t>
        </r>
      </text>
    </comment>
    <comment ref="I10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上限小計の15%</t>
        </r>
      </text>
    </comment>
    <comment ref="L10" authorId="0" shapeId="0" xr:uid="{00000000-0006-0000-0100-000004000000}">
      <text>
        <r>
          <rPr>
            <sz val="9"/>
            <color indexed="81"/>
            <rFont val="MS P ゴシック"/>
            <family val="3"/>
            <charset val="128"/>
          </rPr>
          <t xml:space="preserve">上限83,000円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G10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上限1,700円</t>
        </r>
      </text>
    </comment>
    <comment ref="H10" authorId="0" shapeId="0" xr:uid="{00000000-0006-0000-0300-000002000000}">
      <text>
        <r>
          <rPr>
            <b/>
            <sz val="9"/>
            <color indexed="81"/>
            <rFont val="MS P ゴシック"/>
            <family val="3"/>
            <charset val="128"/>
          </rPr>
          <t>1名当たり上限1,224,000円</t>
        </r>
      </text>
    </comment>
    <comment ref="I10" authorId="0" shapeId="0" xr:uid="{00000000-0006-0000-0300-000003000000}">
      <text>
        <r>
          <rPr>
            <b/>
            <sz val="9"/>
            <color indexed="81"/>
            <rFont val="MS P ゴシック"/>
            <family val="3"/>
            <charset val="128"/>
          </rPr>
          <t>上限小計の15%</t>
        </r>
      </text>
    </comment>
    <comment ref="L10" authorId="0" shapeId="0" xr:uid="{00000000-0006-0000-0300-000004000000}">
      <text>
        <r>
          <rPr>
            <sz val="9"/>
            <color indexed="81"/>
            <rFont val="MS P ゴシック"/>
            <family val="3"/>
            <charset val="128"/>
          </rPr>
          <t xml:space="preserve">上限83,000円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J10" authorId="0" shapeId="0" xr:uid="{00000000-0006-0000-0500-000001000000}">
      <text>
        <r>
          <rPr>
            <b/>
            <sz val="9"/>
            <color indexed="81"/>
            <rFont val="MS P ゴシック"/>
            <family val="3"/>
            <charset val="128"/>
          </rPr>
          <t>1,700円が上限</t>
        </r>
      </text>
    </comment>
    <comment ref="K10" authorId="0" shapeId="0" xr:uid="{00000000-0006-0000-0500-000002000000}">
      <text>
        <r>
          <rPr>
            <b/>
            <sz val="9"/>
            <color indexed="81"/>
            <rFont val="MS P ゴシック"/>
            <family val="3"/>
            <charset val="128"/>
          </rPr>
          <t>1名当たり1,224,000円が上限</t>
        </r>
      </text>
    </comment>
    <comment ref="L10" authorId="0" shapeId="0" xr:uid="{00000000-0006-0000-0500-000003000000}">
      <text>
        <r>
          <rPr>
            <sz val="9"/>
            <color indexed="81"/>
            <rFont val="MS P ゴシック"/>
            <family val="3"/>
            <charset val="128"/>
          </rPr>
          <t xml:space="preserve">金額小計©×0.15が上限
</t>
        </r>
      </text>
    </comment>
    <comment ref="N10" authorId="0" shapeId="0" xr:uid="{00000000-0006-0000-0500-000004000000}">
      <text>
        <r>
          <rPr>
            <b/>
            <sz val="9"/>
            <color indexed="81"/>
            <rFont val="MS P ゴシック"/>
            <family val="3"/>
            <charset val="128"/>
          </rPr>
          <t>受講した研修名を記載してください</t>
        </r>
      </text>
    </comment>
    <comment ref="O10" authorId="0" shapeId="0" xr:uid="{00000000-0006-0000-0500-000005000000}">
      <text>
        <r>
          <rPr>
            <sz val="9"/>
            <color indexed="81"/>
            <rFont val="MS P ゴシック"/>
            <family val="3"/>
            <charset val="128"/>
          </rPr>
          <t xml:space="preserve">上限83,000円
</t>
        </r>
      </text>
    </comment>
  </commentList>
</comments>
</file>

<file path=xl/sharedStrings.xml><?xml version="1.0" encoding="utf-8"?>
<sst xmlns="http://schemas.openxmlformats.org/spreadsheetml/2006/main" count="179" uniqueCount="93">
  <si>
    <t>別記第１号様式</t>
    <rPh sb="0" eb="2">
      <t>ベッキ</t>
    </rPh>
    <rPh sb="2" eb="3">
      <t>ダイ</t>
    </rPh>
    <rPh sb="4" eb="5">
      <t>ゴウ</t>
    </rPh>
    <rPh sb="5" eb="7">
      <t>ヨウシキ</t>
    </rPh>
    <phoneticPr fontId="2"/>
  </si>
  <si>
    <t>　標記の補助金について、関係書類を添えて交付を申請する。</t>
    <rPh sb="1" eb="3">
      <t>ヒョウキ</t>
    </rPh>
    <rPh sb="4" eb="7">
      <t>ホジョキン</t>
    </rPh>
    <rPh sb="12" eb="14">
      <t>カンケイ</t>
    </rPh>
    <rPh sb="14" eb="16">
      <t>ショルイ</t>
    </rPh>
    <rPh sb="17" eb="18">
      <t>ソ</t>
    </rPh>
    <rPh sb="20" eb="22">
      <t>コウフ</t>
    </rPh>
    <rPh sb="23" eb="25">
      <t>シンセイ</t>
    </rPh>
    <phoneticPr fontId="2"/>
  </si>
  <si>
    <t>記</t>
    <rPh sb="0" eb="1">
      <t>キ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</si>
  <si>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</si>
  <si>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</si>
  <si>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　　　年　　月　　日</t>
    <phoneticPr fontId="2"/>
  </si>
  <si>
    <t>１　交付申請額</t>
    <rPh sb="2" eb="4">
      <t>コウフ</t>
    </rPh>
    <rPh sb="4" eb="7">
      <t>シンセイガク</t>
    </rPh>
    <phoneticPr fontId="2"/>
  </si>
  <si>
    <t>【担当】</t>
    <rPh sb="1" eb="2">
      <t>タン</t>
    </rPh>
    <rPh sb="2" eb="3">
      <t>トウ</t>
    </rPh>
    <phoneticPr fontId="2"/>
  </si>
  <si>
    <t>別記第２号様式</t>
    <rPh sb="0" eb="2">
      <t>ベッキ</t>
    </rPh>
    <rPh sb="2" eb="3">
      <t>ダイ</t>
    </rPh>
    <rPh sb="4" eb="5">
      <t>ゴウ</t>
    </rPh>
    <rPh sb="5" eb="7">
      <t>ヨウシキ</t>
    </rPh>
    <phoneticPr fontId="2"/>
  </si>
  <si>
    <t>１　変更交付申請額</t>
    <rPh sb="2" eb="4">
      <t>ヘンコウ</t>
    </rPh>
    <rPh sb="4" eb="6">
      <t>コウフ</t>
    </rPh>
    <rPh sb="6" eb="9">
      <t>シンセイガク</t>
    </rPh>
    <phoneticPr fontId="2"/>
  </si>
  <si>
    <t>２　既交付決定額</t>
    <rPh sb="2" eb="3">
      <t>キ</t>
    </rPh>
    <rPh sb="3" eb="5">
      <t>コウフ</t>
    </rPh>
    <rPh sb="5" eb="7">
      <t>ケッテイ</t>
    </rPh>
    <rPh sb="7" eb="8">
      <t>ガク</t>
    </rPh>
    <phoneticPr fontId="2"/>
  </si>
  <si>
    <t>３　今回追加（減少）額</t>
    <rPh sb="2" eb="4">
      <t>コンカイ</t>
    </rPh>
    <rPh sb="4" eb="6">
      <t>ツイカ</t>
    </rPh>
    <rPh sb="7" eb="9">
      <t>ゲンショウ</t>
    </rPh>
    <rPh sb="10" eb="11">
      <t>ガク</t>
    </rPh>
    <phoneticPr fontId="2"/>
  </si>
  <si>
    <t>別記第３号様式</t>
    <rPh sb="0" eb="2">
      <t>ベッキ</t>
    </rPh>
    <rPh sb="2" eb="3">
      <t>ダイ</t>
    </rPh>
    <rPh sb="4" eb="5">
      <t>ゴウ</t>
    </rPh>
    <rPh sb="5" eb="7">
      <t>ヨウシキ</t>
    </rPh>
    <phoneticPr fontId="2"/>
  </si>
  <si>
    <t>　　　　　年　　月　　日付　　　　　　　　　　号により交付決定を受けた</t>
    <rPh sb="5" eb="6">
      <t>ネン</t>
    </rPh>
    <rPh sb="8" eb="9">
      <t>ガツ</t>
    </rPh>
    <rPh sb="11" eb="12">
      <t>ニチ</t>
    </rPh>
    <rPh sb="12" eb="13">
      <t>ヅケ</t>
    </rPh>
    <rPh sb="23" eb="24">
      <t>ゴウ</t>
    </rPh>
    <rPh sb="27" eb="29">
      <t>コウフ</t>
    </rPh>
    <rPh sb="29" eb="31">
      <t>ケッテイ</t>
    </rPh>
    <rPh sb="32" eb="33">
      <t>ウ</t>
    </rPh>
    <phoneticPr fontId="2"/>
  </si>
  <si>
    <t>　標記の補助金について、下記のとおり報告する。</t>
    <rPh sb="1" eb="3">
      <t>ヒョウキ</t>
    </rPh>
    <rPh sb="4" eb="7">
      <t>ホジョキン</t>
    </rPh>
    <rPh sb="12" eb="14">
      <t>カキ</t>
    </rPh>
    <rPh sb="18" eb="20">
      <t>ホウコク</t>
    </rPh>
    <phoneticPr fontId="2"/>
  </si>
  <si>
    <t>メールアドレス</t>
    <phoneticPr fontId="2"/>
  </si>
  <si>
    <t>所在地</t>
    <rPh sb="0" eb="3">
      <t>ショザイチ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</si>
  <si>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</si>
  <si>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指定事業所番号</t>
    <rPh sb="0" eb="2">
      <t>シテイ</t>
    </rPh>
    <rPh sb="2" eb="5">
      <t>ジギョウショ</t>
    </rPh>
    <rPh sb="5" eb="7">
      <t>バンゴウ</t>
    </rPh>
    <phoneticPr fontId="2"/>
  </si>
  <si>
    <t>サービス種別</t>
    <rPh sb="4" eb="6">
      <t>シュベツ</t>
    </rPh>
    <phoneticPr fontId="2"/>
  </si>
  <si>
    <t>業務支援活用事業</t>
    <rPh sb="0" eb="2">
      <t>ギョウム</t>
    </rPh>
    <rPh sb="2" eb="4">
      <t>シエン</t>
    </rPh>
    <rPh sb="4" eb="6">
      <t>カツヨウ</t>
    </rPh>
    <rPh sb="6" eb="8">
      <t>ジギョウ</t>
    </rPh>
    <phoneticPr fontId="2"/>
  </si>
  <si>
    <t>人材確保支援事業</t>
    <rPh sb="0" eb="2">
      <t>ジンザイ</t>
    </rPh>
    <rPh sb="2" eb="4">
      <t>カクホ</t>
    </rPh>
    <rPh sb="4" eb="6">
      <t>シエン</t>
    </rPh>
    <rPh sb="6" eb="8">
      <t>ジギョウ</t>
    </rPh>
    <phoneticPr fontId="2"/>
  </si>
  <si>
    <t>資格取得費用</t>
    <rPh sb="0" eb="2">
      <t>シカク</t>
    </rPh>
    <rPh sb="2" eb="4">
      <t>シュトク</t>
    </rPh>
    <rPh sb="4" eb="6">
      <t>ヒヨウ</t>
    </rPh>
    <phoneticPr fontId="2"/>
  </si>
  <si>
    <t>事業者情報</t>
    <rPh sb="0" eb="3">
      <t>ジギョウシャ</t>
    </rPh>
    <rPh sb="3" eb="5">
      <t>ジョウホウ</t>
    </rPh>
    <phoneticPr fontId="2"/>
  </si>
  <si>
    <t>合計</t>
    <rPh sb="0" eb="2">
      <t>ゴウケイ</t>
    </rPh>
    <phoneticPr fontId="2"/>
  </si>
  <si>
    <t>【記入の際の留意事項】</t>
    <rPh sb="1" eb="3">
      <t>キニュウ</t>
    </rPh>
    <rPh sb="4" eb="5">
      <t>サイ</t>
    </rPh>
    <rPh sb="6" eb="8">
      <t>リュウイ</t>
    </rPh>
    <rPh sb="8" eb="10">
      <t>ジコウ</t>
    </rPh>
    <phoneticPr fontId="2"/>
  </si>
  <si>
    <t>法人名</t>
    <rPh sb="0" eb="2">
      <t>ホウジン</t>
    </rPh>
    <rPh sb="2" eb="3">
      <t>メイ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</si>
  <si>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</si>
  <si>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の変更交付申請について</t>
    <rPh sb="1" eb="3">
      <t>ヘンコウ</t>
    </rPh>
    <rPh sb="3" eb="5">
      <t>コウフ</t>
    </rPh>
    <rPh sb="5" eb="7">
      <t>シンセイ</t>
    </rPh>
    <phoneticPr fontId="2"/>
  </si>
  <si>
    <t>　</t>
    <phoneticPr fontId="2"/>
  </si>
  <si>
    <t>の実績報告について</t>
    <rPh sb="1" eb="3">
      <t>ジッセキ</t>
    </rPh>
    <rPh sb="3" eb="5">
      <t>ホウコク</t>
    </rPh>
    <phoneticPr fontId="2"/>
  </si>
  <si>
    <t>対象者氏名</t>
    <rPh sb="0" eb="3">
      <t>タイショウシャ</t>
    </rPh>
    <rPh sb="3" eb="5">
      <t>シメイ</t>
    </rPh>
    <phoneticPr fontId="2"/>
  </si>
  <si>
    <t>～</t>
    <phoneticPr fontId="2"/>
  </si>
  <si>
    <t>メールアドレス</t>
    <phoneticPr fontId="2"/>
  </si>
  <si>
    <t>電話番号</t>
    <rPh sb="2" eb="4">
      <t>バンゴウ</t>
    </rPh>
    <phoneticPr fontId="2"/>
  </si>
  <si>
    <t>部　　署</t>
    <rPh sb="0" eb="1">
      <t>ブ</t>
    </rPh>
    <rPh sb="3" eb="4">
      <t>ショ</t>
    </rPh>
    <phoneticPr fontId="2"/>
  </si>
  <si>
    <t>氏　　名</t>
    <rPh sb="0" eb="1">
      <t>シ</t>
    </rPh>
    <rPh sb="3" eb="4">
      <t>ナ</t>
    </rPh>
    <phoneticPr fontId="2"/>
  </si>
  <si>
    <t>人数</t>
    <rPh sb="0" eb="2">
      <t>ニンズウ</t>
    </rPh>
    <phoneticPr fontId="2"/>
  </si>
  <si>
    <t>（Ａ）</t>
    <phoneticPr fontId="2"/>
  </si>
  <si>
    <t>（Ｂ）</t>
    <phoneticPr fontId="2"/>
  </si>
  <si>
    <t>（Ｃ）</t>
    <phoneticPr fontId="2"/>
  </si>
  <si>
    <t>時間単価</t>
    <rPh sb="0" eb="2">
      <t>ジカン</t>
    </rPh>
    <rPh sb="2" eb="4">
      <t>タンカ</t>
    </rPh>
    <phoneticPr fontId="2"/>
  </si>
  <si>
    <t>就労時間(予定)</t>
    <rPh sb="0" eb="2">
      <t>シュウロウ</t>
    </rPh>
    <rPh sb="2" eb="4">
      <t>ジカン</t>
    </rPh>
    <rPh sb="5" eb="7">
      <t>ヨテイ</t>
    </rPh>
    <phoneticPr fontId="2"/>
  </si>
  <si>
    <t>(A)×(B)×(C)</t>
    <phoneticPr fontId="2"/>
  </si>
  <si>
    <t>合計</t>
    <rPh sb="0" eb="2">
      <t>ゴウケイ</t>
    </rPh>
    <phoneticPr fontId="2"/>
  </si>
  <si>
    <t>（Ｄ）</t>
    <phoneticPr fontId="2"/>
  </si>
  <si>
    <t>（Ｅ）</t>
    <phoneticPr fontId="2"/>
  </si>
  <si>
    <t>(Ｄ)×(Ｅ)</t>
    <phoneticPr fontId="2"/>
  </si>
  <si>
    <t>・就業支援活用事業、人材確保支援事業の両方を計画してください。</t>
    <rPh sb="1" eb="3">
      <t>シュウギョウ</t>
    </rPh>
    <rPh sb="3" eb="5">
      <t>シエン</t>
    </rPh>
    <rPh sb="5" eb="7">
      <t>カツヨウ</t>
    </rPh>
    <rPh sb="7" eb="9">
      <t>ジギョウ</t>
    </rPh>
    <rPh sb="10" eb="12">
      <t>ジンザイ</t>
    </rPh>
    <rPh sb="12" eb="14">
      <t>カクホ</t>
    </rPh>
    <rPh sb="14" eb="16">
      <t>シエン</t>
    </rPh>
    <rPh sb="16" eb="18">
      <t>ジギョウ</t>
    </rPh>
    <rPh sb="19" eb="21">
      <t>リョウホウ</t>
    </rPh>
    <rPh sb="22" eb="24">
      <t>ケイカク</t>
    </rPh>
    <phoneticPr fontId="2"/>
  </si>
  <si>
    <t>小計（Ｄ）</t>
    <rPh sb="0" eb="2">
      <t>ショウケイ</t>
    </rPh>
    <phoneticPr fontId="2"/>
  </si>
  <si>
    <t>(D)×0.15</t>
    <phoneticPr fontId="2"/>
  </si>
  <si>
    <t>法定福利費(E)</t>
    <rPh sb="0" eb="2">
      <t>ホウテイ</t>
    </rPh>
    <rPh sb="2" eb="4">
      <t>フクリ</t>
    </rPh>
    <rPh sb="4" eb="5">
      <t>ヒ</t>
    </rPh>
    <phoneticPr fontId="2"/>
  </si>
  <si>
    <t>(D)+(E)</t>
    <phoneticPr fontId="2"/>
  </si>
  <si>
    <t>２　事業実施計画書</t>
    <rPh sb="2" eb="4">
      <t>ジギョウ</t>
    </rPh>
    <rPh sb="4" eb="6">
      <t>ジッシ</t>
    </rPh>
    <rPh sb="6" eb="9">
      <t>ケイカクショ</t>
    </rPh>
    <phoneticPr fontId="2"/>
  </si>
  <si>
    <t>事前研修実施方法</t>
  </si>
  <si>
    <t>　資格取得支援実施方法</t>
    <phoneticPr fontId="2"/>
  </si>
  <si>
    <t>主な留意事項</t>
    <rPh sb="0" eb="1">
      <t>オモ</t>
    </rPh>
    <rPh sb="2" eb="4">
      <t>リュウイ</t>
    </rPh>
    <rPh sb="4" eb="6">
      <t>ジコウ</t>
    </rPh>
    <phoneticPr fontId="2"/>
  </si>
  <si>
    <t>４　事業実施計画書</t>
    <rPh sb="2" eb="4">
      <t>ジギョウ</t>
    </rPh>
    <rPh sb="4" eb="6">
      <t>ジッシ</t>
    </rPh>
    <rPh sb="6" eb="9">
      <t>ケイカクショ</t>
    </rPh>
    <phoneticPr fontId="2"/>
  </si>
  <si>
    <t>雇用期間</t>
    <rPh sb="0" eb="2">
      <t>コヨウ</t>
    </rPh>
    <rPh sb="2" eb="4">
      <t>キカン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</si>
  <si>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</si>
  <si>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継続雇用</t>
    <rPh sb="0" eb="2">
      <t>ケイゾク</t>
    </rPh>
    <rPh sb="2" eb="4">
      <t>コヨウ</t>
    </rPh>
    <phoneticPr fontId="2"/>
  </si>
  <si>
    <t>対象者情報</t>
    <rPh sb="0" eb="3">
      <t>タイショウシャ</t>
    </rPh>
    <rPh sb="3" eb="5">
      <t>ジョウホウ</t>
    </rPh>
    <phoneticPr fontId="2"/>
  </si>
  <si>
    <t>介護業務経験有無</t>
    <rPh sb="0" eb="2">
      <t>カイゴ</t>
    </rPh>
    <rPh sb="2" eb="4">
      <t>ギョウム</t>
    </rPh>
    <rPh sb="4" eb="6">
      <t>ケイケン</t>
    </rPh>
    <rPh sb="6" eb="8">
      <t>ウム</t>
    </rPh>
    <phoneticPr fontId="2"/>
  </si>
  <si>
    <t>延べ対象勤務時間(A)</t>
    <rPh sb="0" eb="1">
      <t>ノ</t>
    </rPh>
    <rPh sb="2" eb="4">
      <t>タイショウ</t>
    </rPh>
    <rPh sb="4" eb="6">
      <t>キンム</t>
    </rPh>
    <rPh sb="6" eb="8">
      <t>ジカン</t>
    </rPh>
    <phoneticPr fontId="2"/>
  </si>
  <si>
    <t>時間単価（円）(B)</t>
    <rPh sb="0" eb="2">
      <t>ジカン</t>
    </rPh>
    <rPh sb="2" eb="4">
      <t>タンカ</t>
    </rPh>
    <rPh sb="5" eb="6">
      <t>エン</t>
    </rPh>
    <phoneticPr fontId="2"/>
  </si>
  <si>
    <t>(A)×(B)</t>
    <phoneticPr fontId="2"/>
  </si>
  <si>
    <t>金額小計(C)</t>
    <rPh sb="0" eb="2">
      <t>キンガク</t>
    </rPh>
    <rPh sb="2" eb="4">
      <t>ショウケイ</t>
    </rPh>
    <phoneticPr fontId="2"/>
  </si>
  <si>
    <t>(D)</t>
    <phoneticPr fontId="2"/>
  </si>
  <si>
    <t>期間終了後の継続雇用の有無</t>
    <rPh sb="0" eb="2">
      <t>キカン</t>
    </rPh>
    <rPh sb="2" eb="5">
      <t>シュウリョウゴ</t>
    </rPh>
    <rPh sb="6" eb="8">
      <t>ケイゾク</t>
    </rPh>
    <rPh sb="8" eb="10">
      <t>コヨウ</t>
    </rPh>
    <rPh sb="11" eb="13">
      <t>ウム</t>
    </rPh>
    <phoneticPr fontId="2"/>
  </si>
  <si>
    <t>合計</t>
    <rPh sb="0" eb="2">
      <t>ゴウケイ</t>
    </rPh>
    <phoneticPr fontId="2"/>
  </si>
  <si>
    <t>(E)</t>
    <phoneticPr fontId="2"/>
  </si>
  <si>
    <t>受講研修</t>
    <rPh sb="0" eb="2">
      <t>ジュコウ</t>
    </rPh>
    <rPh sb="2" eb="4">
      <t>ケンシュウ</t>
    </rPh>
    <phoneticPr fontId="2"/>
  </si>
  <si>
    <t>研修受講料
(F)</t>
    <rPh sb="0" eb="2">
      <t>ケンシュウ</t>
    </rPh>
    <rPh sb="2" eb="4">
      <t>ジュコウ</t>
    </rPh>
    <rPh sb="4" eb="5">
      <t>リョウ</t>
    </rPh>
    <phoneticPr fontId="2"/>
  </si>
  <si>
    <t>(E)+(F)</t>
    <phoneticPr fontId="2"/>
  </si>
  <si>
    <t>様式1-1</t>
    <rPh sb="0" eb="2">
      <t>ヨウシキ</t>
    </rPh>
    <phoneticPr fontId="2"/>
  </si>
  <si>
    <t>様式2-2</t>
    <rPh sb="0" eb="2">
      <t>ヨウシキ</t>
    </rPh>
    <phoneticPr fontId="2"/>
  </si>
  <si>
    <t>・業務活用支援事業の時間単価上限額は1,700円、年間人件費上限額は1,224,000円、法定福利費は人件費の１５％が上限、資格取得費用上限額は83,000円です。</t>
    <rPh sb="1" eb="3">
      <t>ギョウム</t>
    </rPh>
    <rPh sb="3" eb="5">
      <t>カツヨウ</t>
    </rPh>
    <rPh sb="5" eb="7">
      <t>シエン</t>
    </rPh>
    <rPh sb="7" eb="9">
      <t>ジギョウ</t>
    </rPh>
    <rPh sb="10" eb="12">
      <t>ジカン</t>
    </rPh>
    <rPh sb="12" eb="14">
      <t>タンカ</t>
    </rPh>
    <rPh sb="14" eb="16">
      <t>ジョウゲン</t>
    </rPh>
    <rPh sb="16" eb="17">
      <t>ガク</t>
    </rPh>
    <rPh sb="23" eb="24">
      <t>エン</t>
    </rPh>
    <rPh sb="25" eb="27">
      <t>ネンカン</t>
    </rPh>
    <rPh sb="27" eb="30">
      <t>ジンケンヒ</t>
    </rPh>
    <rPh sb="30" eb="32">
      <t>ジョウゲン</t>
    </rPh>
    <rPh sb="32" eb="33">
      <t>ガク</t>
    </rPh>
    <rPh sb="43" eb="44">
      <t>エン</t>
    </rPh>
    <rPh sb="45" eb="47">
      <t>ホウテイ</t>
    </rPh>
    <rPh sb="47" eb="49">
      <t>フクリ</t>
    </rPh>
    <rPh sb="49" eb="50">
      <t>ヒ</t>
    </rPh>
    <rPh sb="51" eb="54">
      <t>ジンケンヒ</t>
    </rPh>
    <rPh sb="59" eb="61">
      <t>ジョウゲン</t>
    </rPh>
    <rPh sb="62" eb="64">
      <t>シカク</t>
    </rPh>
    <rPh sb="64" eb="66">
      <t>シュトク</t>
    </rPh>
    <rPh sb="66" eb="68">
      <t>ヒヨウ</t>
    </rPh>
    <rPh sb="68" eb="70">
      <t>ジョウゲン</t>
    </rPh>
    <rPh sb="70" eb="71">
      <t>ガク</t>
    </rPh>
    <rPh sb="78" eb="79">
      <t>エン</t>
    </rPh>
    <phoneticPr fontId="2"/>
  </si>
  <si>
    <t>・受講研修の欄は、受講した研修名を記載してください。</t>
    <rPh sb="1" eb="3">
      <t>ジュコウ</t>
    </rPh>
    <rPh sb="3" eb="5">
      <t>ケンシュウ</t>
    </rPh>
    <rPh sb="6" eb="7">
      <t>ラン</t>
    </rPh>
    <rPh sb="9" eb="11">
      <t>ジュコウ</t>
    </rPh>
    <rPh sb="13" eb="15">
      <t>ケンシュウ</t>
    </rPh>
    <rPh sb="15" eb="16">
      <t>メイ</t>
    </rPh>
    <rPh sb="17" eb="19">
      <t>キサイ</t>
    </rPh>
    <phoneticPr fontId="2"/>
  </si>
  <si>
    <t>２　事業実施報告書（様式３－１）</t>
    <rPh sb="2" eb="4">
      <t>ジギョウ</t>
    </rPh>
    <rPh sb="4" eb="6">
      <t>ジッシ</t>
    </rPh>
    <rPh sb="6" eb="9">
      <t>ホウコクショ</t>
    </rPh>
    <rPh sb="10" eb="12">
      <t>ヨウシキ</t>
    </rPh>
    <phoneticPr fontId="2"/>
  </si>
  <si>
    <t>様式3-1</t>
    <rPh sb="0" eb="2">
      <t>ヨウシキ</t>
    </rPh>
    <phoneticPr fontId="2"/>
  </si>
  <si>
    <t>３　その他添付資料</t>
    <rPh sb="4" eb="5">
      <t>タ</t>
    </rPh>
    <rPh sb="5" eb="7">
      <t>テンプ</t>
    </rPh>
    <rPh sb="7" eb="9">
      <t>シリョウ</t>
    </rPh>
    <phoneticPr fontId="2"/>
  </si>
  <si>
    <t>・目黒区に所在する事業所が対象です。（他自治体に所在する事業所は対象外になります）</t>
    <rPh sb="5" eb="7">
      <t>ショザイ</t>
    </rPh>
    <rPh sb="9" eb="12">
      <t>ジギョウショ</t>
    </rPh>
    <rPh sb="13" eb="15">
      <t>タイショウ</t>
    </rPh>
    <rPh sb="19" eb="20">
      <t>ホカ</t>
    </rPh>
    <rPh sb="20" eb="23">
      <t>ジチタイ</t>
    </rPh>
    <rPh sb="24" eb="26">
      <t>ショザイ</t>
    </rPh>
    <rPh sb="28" eb="31">
      <t>ジギョウショ</t>
    </rPh>
    <rPh sb="32" eb="35">
      <t>タイショウガイ</t>
    </rPh>
    <phoneticPr fontId="2"/>
  </si>
  <si>
    <r>
      <t>・業務活用支援事業の時間単価上限額は1,700円、</t>
    </r>
    <r>
      <rPr>
        <b/>
        <sz val="11"/>
        <rFont val="ＭＳ 明朝"/>
        <family val="1"/>
        <charset val="128"/>
      </rPr>
      <t>年間人件費上限額は1,224,000円</t>
    </r>
    <r>
      <rPr>
        <sz val="11"/>
        <rFont val="ＭＳ 明朝"/>
        <family val="1"/>
        <charset val="128"/>
      </rPr>
      <t>、法定福利費は人件費の１５％が上限、資格取得費用上限額は83,000円です。</t>
    </r>
    <rPh sb="1" eb="3">
      <t>ギョウム</t>
    </rPh>
    <rPh sb="3" eb="5">
      <t>カツヨウ</t>
    </rPh>
    <rPh sb="5" eb="7">
      <t>シエン</t>
    </rPh>
    <rPh sb="7" eb="9">
      <t>ジギョウ</t>
    </rPh>
    <rPh sb="10" eb="12">
      <t>ジカン</t>
    </rPh>
    <rPh sb="12" eb="14">
      <t>タンカ</t>
    </rPh>
    <rPh sb="14" eb="16">
      <t>ジョウゲン</t>
    </rPh>
    <rPh sb="16" eb="17">
      <t>ガク</t>
    </rPh>
    <rPh sb="23" eb="24">
      <t>エン</t>
    </rPh>
    <rPh sb="25" eb="27">
      <t>ネンカン</t>
    </rPh>
    <rPh sb="27" eb="30">
      <t>ジンケンヒ</t>
    </rPh>
    <rPh sb="30" eb="32">
      <t>ジョウゲン</t>
    </rPh>
    <rPh sb="32" eb="33">
      <t>ガク</t>
    </rPh>
    <rPh sb="43" eb="44">
      <t>エン</t>
    </rPh>
    <rPh sb="45" eb="47">
      <t>ホウテイ</t>
    </rPh>
    <rPh sb="47" eb="49">
      <t>フクリ</t>
    </rPh>
    <rPh sb="49" eb="50">
      <t>ヒ</t>
    </rPh>
    <rPh sb="51" eb="54">
      <t>ジンケンヒ</t>
    </rPh>
    <rPh sb="59" eb="61">
      <t>ジョウゲン</t>
    </rPh>
    <rPh sb="62" eb="64">
      <t>シカク</t>
    </rPh>
    <rPh sb="64" eb="66">
      <t>シュトク</t>
    </rPh>
    <rPh sb="66" eb="68">
      <t>ヒヨウ</t>
    </rPh>
    <rPh sb="68" eb="70">
      <t>ジョウゲン</t>
    </rPh>
    <rPh sb="70" eb="71">
      <t>ガク</t>
    </rPh>
    <rPh sb="78" eb="79">
      <t>エン</t>
    </rPh>
    <phoneticPr fontId="2"/>
  </si>
  <si>
    <t>①有期雇用契約を対象　②１年以内に当該法人に雇用されていた者は除く　③当該年度の４月１日時点で開設後１年以上を経過している事業所</t>
    <rPh sb="1" eb="3">
      <t>ユウキ</t>
    </rPh>
    <rPh sb="3" eb="5">
      <t>コヨウ</t>
    </rPh>
    <rPh sb="5" eb="7">
      <t>ケイヤク</t>
    </rPh>
    <rPh sb="8" eb="10">
      <t>タイショウ</t>
    </rPh>
    <rPh sb="35" eb="37">
      <t>トウガイ</t>
    </rPh>
    <phoneticPr fontId="2"/>
  </si>
  <si>
    <t>　目黒区長　宛て</t>
    <rPh sb="6" eb="7">
      <t>ア</t>
    </rPh>
    <phoneticPr fontId="2"/>
  </si>
  <si>
    <t>　目黒区長　宛て</t>
    <rPh sb="1" eb="3">
      <t>メグロ</t>
    </rPh>
    <rPh sb="3" eb="4">
      <t>ク</t>
    </rPh>
    <rPh sb="4" eb="5">
      <t>チョウ</t>
    </rPh>
    <rPh sb="6" eb="7">
      <t>ア</t>
    </rPh>
    <phoneticPr fontId="2"/>
  </si>
  <si>
    <t>目黒区訪問系障害福祉サービス事業所人材確保対策支援事業補助金の申請について</t>
    <rPh sb="0" eb="3">
      <t>メグロク</t>
    </rPh>
    <rPh sb="3" eb="5">
      <t>ホウモン</t>
    </rPh>
    <rPh sb="5" eb="6">
      <t>ケイ</t>
    </rPh>
    <rPh sb="6" eb="8">
      <t>ショウガイ</t>
    </rPh>
    <rPh sb="8" eb="10">
      <t>フクシ</t>
    </rPh>
    <rPh sb="14" eb="17">
      <t>ジギョウショ</t>
    </rPh>
    <rPh sb="17" eb="19">
      <t>ジンザイ</t>
    </rPh>
    <rPh sb="19" eb="21">
      <t>カクホ</t>
    </rPh>
    <rPh sb="21" eb="23">
      <t>タイサク</t>
    </rPh>
    <rPh sb="23" eb="25">
      <t>シエン</t>
    </rPh>
    <rPh sb="25" eb="27">
      <t>ジギョウ</t>
    </rPh>
    <rPh sb="27" eb="29">
      <t>ホジョ</t>
    </rPh>
    <rPh sb="29" eb="30">
      <t>キン</t>
    </rPh>
    <rPh sb="31" eb="33">
      <t>シンセイ</t>
    </rPh>
    <phoneticPr fontId="2"/>
  </si>
  <si>
    <t>　年度　目黒区訪問系障害福祉サービス事業所人材確保対策支援事業実施計画書</t>
    <rPh sb="4" eb="7">
      <t>メグロク</t>
    </rPh>
    <rPh sb="7" eb="9">
      <t>ホウモン</t>
    </rPh>
    <phoneticPr fontId="2"/>
  </si>
  <si>
    <t>目黒区訪問系障害福祉サービス事業所人材確保対策支援事業補助金</t>
    <rPh sb="0" eb="3">
      <t>メグロク</t>
    </rPh>
    <rPh sb="3" eb="5">
      <t>ホウモン</t>
    </rPh>
    <rPh sb="5" eb="6">
      <t>ケイ</t>
    </rPh>
    <rPh sb="6" eb="8">
      <t>ショウガイ</t>
    </rPh>
    <rPh sb="8" eb="10">
      <t>フクシ</t>
    </rPh>
    <rPh sb="14" eb="17">
      <t>ジギョウショ</t>
    </rPh>
    <rPh sb="17" eb="19">
      <t>ジンザイ</t>
    </rPh>
    <rPh sb="19" eb="21">
      <t>カクホ</t>
    </rPh>
    <rPh sb="21" eb="23">
      <t>タイサク</t>
    </rPh>
    <rPh sb="23" eb="25">
      <t>シエン</t>
    </rPh>
    <rPh sb="25" eb="27">
      <t>ジギョウ</t>
    </rPh>
    <rPh sb="27" eb="29">
      <t>ホジョ</t>
    </rPh>
    <rPh sb="29" eb="30">
      <t>キン</t>
    </rPh>
    <phoneticPr fontId="2"/>
  </si>
  <si>
    <t>　年度　目黒区訪問系障害福祉サービス事業所人材確保対策支援事業実施計画書（変更）</t>
    <rPh sb="37" eb="39">
      <t>ヘンコウ</t>
    </rPh>
    <phoneticPr fontId="2"/>
  </si>
  <si>
    <t>１　実績額</t>
    <rPh sb="2" eb="5">
      <t>ジッセキガク</t>
    </rPh>
    <phoneticPr fontId="2"/>
  </si>
  <si>
    <t>目黒区訪問系障害福祉サービス事業所人材確保対策支援事業補助金</t>
    <rPh sb="3" eb="5">
      <t>ホウモン</t>
    </rPh>
    <rPh sb="5" eb="6">
      <t>ケイ</t>
    </rPh>
    <rPh sb="6" eb="8">
      <t>ショウガイ</t>
    </rPh>
    <rPh sb="8" eb="10">
      <t>フクシ</t>
    </rPh>
    <rPh sb="14" eb="17">
      <t>ジギョウショ</t>
    </rPh>
    <rPh sb="17" eb="19">
      <t>ジンザイ</t>
    </rPh>
    <rPh sb="19" eb="21">
      <t>カクホ</t>
    </rPh>
    <rPh sb="21" eb="23">
      <t>タイサク</t>
    </rPh>
    <rPh sb="23" eb="25">
      <t>シエン</t>
    </rPh>
    <rPh sb="25" eb="27">
      <t>ジギョウ</t>
    </rPh>
    <rPh sb="27" eb="29">
      <t>ホジョ</t>
    </rPh>
    <rPh sb="29" eb="30">
      <t>キン</t>
    </rPh>
    <phoneticPr fontId="2"/>
  </si>
  <si>
    <t>　年度　目黒区訪問系障害福祉サービス事業所人材確保対策支援事業実施報告書</t>
    <rPh sb="33" eb="35">
      <t>ホウコク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</si>
</sst>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区&quot;\ &quot;市&quot;\ &quot;町&quot;\ &quot;村&quot;"/>
    <numFmt numFmtId="177" formatCode="#,##0;[Red]#,##0"/>
    <numFmt numFmtId="178" formatCode="#,##0_ ;[Red]\-#,##0\ "/>
    <numFmt numFmtId="179" formatCode="#,##0;&quot;△ &quot;#,##0"/>
    <numFmt numFmtId="180" formatCode="yyyy/m/d;@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8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rgb="FF0070C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right" vertical="center"/>
    </xf>
    <xf numFmtId="38" fontId="3" fillId="0" borderId="0" xfId="1" applyFont="1" applyAlignment="1">
      <alignment vertical="center"/>
    </xf>
    <xf numFmtId="0" fontId="3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38" fontId="3" fillId="0" borderId="0" xfId="1" applyFont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38" fontId="3" fillId="0" borderId="0" xfId="1" applyFont="1" applyAlignment="1">
      <alignment vertical="center" shrinkToFit="1"/>
    </xf>
    <xf numFmtId="0" fontId="4" fillId="0" borderId="0" xfId="0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1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/>
    <xf numFmtId="38" fontId="3" fillId="2" borderId="9" xfId="1" applyFont="1" applyFill="1" applyBorder="1" applyAlignment="1">
      <alignment vertical="center" shrinkToFit="1"/>
    </xf>
    <xf numFmtId="177" fontId="3" fillId="2" borderId="9" xfId="1" applyNumberFormat="1" applyFont="1" applyFill="1" applyBorder="1" applyAlignment="1">
      <alignment vertical="center" shrinkToFit="1"/>
    </xf>
    <xf numFmtId="178" fontId="3" fillId="2" borderId="9" xfId="1" applyNumberFormat="1" applyFont="1" applyFill="1" applyBorder="1" applyAlignment="1">
      <alignment vertical="center" shrinkToFit="1"/>
    </xf>
    <xf numFmtId="177" fontId="9" fillId="2" borderId="9" xfId="1" applyNumberFormat="1" applyFont="1" applyFill="1" applyBorder="1" applyAlignment="1">
      <alignment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179" fontId="4" fillId="0" borderId="8" xfId="0" applyNumberFormat="1" applyFont="1" applyBorder="1">
      <alignment vertical="center"/>
    </xf>
    <xf numFmtId="179" fontId="4" fillId="0" borderId="1" xfId="0" applyNumberFormat="1" applyFont="1" applyBorder="1">
      <alignment vertical="center"/>
    </xf>
    <xf numFmtId="179" fontId="4" fillId="0" borderId="6" xfId="0" applyNumberFormat="1" applyFont="1" applyBorder="1">
      <alignment vertical="center"/>
    </xf>
    <xf numFmtId="179" fontId="4" fillId="0" borderId="5" xfId="0" applyNumberFormat="1" applyFont="1" applyBorder="1">
      <alignment vertical="center"/>
    </xf>
    <xf numFmtId="179" fontId="10" fillId="2" borderId="15" xfId="0" applyNumberFormat="1" applyFont="1" applyFill="1" applyBorder="1">
      <alignment vertical="center"/>
    </xf>
    <xf numFmtId="179" fontId="10" fillId="2" borderId="19" xfId="0" applyNumberFormat="1" applyFont="1" applyFill="1" applyBorder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79" fontId="4" fillId="0" borderId="7" xfId="0" applyNumberFormat="1" applyFont="1" applyBorder="1">
      <alignment vertical="center"/>
    </xf>
    <xf numFmtId="179" fontId="4" fillId="0" borderId="2" xfId="0" applyNumberFormat="1" applyFont="1" applyBorder="1">
      <alignment vertical="center"/>
    </xf>
    <xf numFmtId="179" fontId="4" fillId="0" borderId="10" xfId="0" applyNumberFormat="1" applyFont="1" applyBorder="1">
      <alignment vertical="center"/>
    </xf>
    <xf numFmtId="180" fontId="4" fillId="0" borderId="7" xfId="0" applyNumberFormat="1" applyFont="1" applyBorder="1" applyAlignment="1">
      <alignment vertical="center" shrinkToFit="1"/>
    </xf>
    <xf numFmtId="180" fontId="4" fillId="0" borderId="23" xfId="0" applyNumberFormat="1" applyFont="1" applyBorder="1" applyAlignment="1">
      <alignment vertical="center" shrinkToFit="1"/>
    </xf>
    <xf numFmtId="179" fontId="4" fillId="0" borderId="17" xfId="0" applyNumberFormat="1" applyFont="1" applyBorder="1" applyAlignment="1">
      <alignment horizontal="center" vertical="center"/>
    </xf>
    <xf numFmtId="179" fontId="4" fillId="0" borderId="9" xfId="0" applyNumberFormat="1" applyFont="1" applyBorder="1" applyAlignment="1">
      <alignment horizontal="center" vertical="center"/>
    </xf>
    <xf numFmtId="179" fontId="4" fillId="0" borderId="2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9" fontId="10" fillId="0" borderId="16" xfId="0" applyNumberFormat="1" applyFont="1" applyFill="1" applyBorder="1">
      <alignment vertical="center"/>
    </xf>
    <xf numFmtId="179" fontId="10" fillId="0" borderId="17" xfId="0" applyNumberFormat="1" applyFont="1" applyFill="1" applyBorder="1">
      <alignment vertical="center"/>
    </xf>
    <xf numFmtId="179" fontId="10" fillId="0" borderId="18" xfId="0" applyNumberFormat="1" applyFont="1" applyFill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58" fontId="3" fillId="0" borderId="0" xfId="0" applyNumberFormat="1" applyFont="1" applyAlignment="1">
      <alignment horizontal="distributed"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176" fontId="3" fillId="0" borderId="0" xfId="0" applyNumberFormat="1" applyFont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38" fontId="3" fillId="0" borderId="0" xfId="1" applyFont="1" applyAlignment="1">
      <alignment horizontal="right" vertical="center" shrinkToFit="1"/>
    </xf>
    <xf numFmtId="0" fontId="4" fillId="0" borderId="5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M45"/>
  <sheetViews>
    <sheetView showZeros="0" tabSelected="1" view="pageBreakPreview" topLeftCell="A21" zoomScale="90" zoomScaleNormal="75" zoomScaleSheetLayoutView="90" zoomScalePageLayoutView="85" workbookViewId="0">
      <selection activeCell="E23" sqref="E23"/>
    </sheetView>
  </sheetViews>
  <sheetFormatPr defaultColWidth="9" defaultRowHeight="14"/>
  <cols>
    <col min="1" max="1" width="16.81640625" style="1" customWidth="1"/>
    <col min="2" max="2" width="6.81640625" style="1" customWidth="1"/>
    <col min="3" max="3" width="8.36328125" style="1" customWidth="1"/>
    <col min="4" max="4" width="2.6328125" style="1" customWidth="1"/>
    <col min="5" max="5" width="16.26953125" style="1" customWidth="1"/>
    <col min="6" max="6" width="4.36328125" style="1" customWidth="1"/>
    <col min="7" max="7" width="5" style="1" customWidth="1"/>
    <col min="8" max="8" width="3.1796875" style="1" customWidth="1"/>
    <col min="9" max="9" width="5" style="1" customWidth="1"/>
    <col min="10" max="10" width="5.1796875" style="1" customWidth="1"/>
    <col min="11" max="11" width="5.81640625" style="1" customWidth="1"/>
    <col min="12" max="12" width="2.6328125" style="1" customWidth="1"/>
    <col min="13" max="13" width="2" style="1" customWidth="1"/>
    <col min="14" max="16384" width="9" style="1"/>
  </cols>
  <sheetData>
    <row r="1" spans="1:13" ht="16.5" customHeight="1">
      <c r="A1" s="1" t="s">
        <v>0</v>
      </c>
    </row>
    <row r="2" spans="1:13" ht="16.5" customHeight="1"/>
    <row r="3" spans="1:13" ht="16.5" customHeight="1">
      <c r="G3" s="65"/>
      <c r="H3" s="65"/>
      <c r="I3" s="65"/>
      <c r="J3" s="65"/>
      <c r="K3" s="65"/>
      <c r="L3" s="65"/>
    </row>
    <row r="4" spans="1:13" ht="16.5" customHeight="1">
      <c r="G4" s="65" t="s">
        <v>5</v>
      </c>
      <c r="H4" s="65"/>
      <c r="I4" s="65"/>
      <c r="J4" s="65"/>
      <c r="K4" s="65"/>
      <c r="L4" s="65"/>
    </row>
    <row r="5" spans="1:13" ht="16.5" customHeight="1"/>
    <row r="6" spans="1:13" ht="16.5" customHeight="1"/>
    <row r="7" spans="1:13" ht="16.5" customHeight="1">
      <c r="A7" s="1" t="s">
        <v>84</v>
      </c>
      <c r="K7" s="2"/>
    </row>
    <row r="8" spans="1:13" ht="16.5" customHeight="1">
      <c r="E8" s="4" t="s">
        <v>26</v>
      </c>
      <c r="F8" s="68"/>
      <c r="G8" s="68"/>
      <c r="H8" s="68"/>
      <c r="I8" s="68"/>
      <c r="J8" s="68"/>
      <c r="K8" s="68"/>
      <c r="L8" s="68"/>
    </row>
    <row r="9" spans="1:13" ht="16.5" customHeight="1">
      <c r="E9" s="4" t="s">
        <v>16</v>
      </c>
      <c r="F9" s="69"/>
      <c r="G9" s="69"/>
      <c r="H9" s="69"/>
      <c r="I9" s="69"/>
      <c r="J9" s="69"/>
      <c r="K9" s="69"/>
      <c r="L9" s="69"/>
    </row>
    <row r="10" spans="1:13" ht="16.5" customHeight="1">
      <c r="E10" s="4" t="s">
        <v>27</v>
      </c>
      <c r="F10" s="69"/>
      <c r="G10" s="69"/>
      <c r="H10" s="69"/>
      <c r="I10" s="69"/>
      <c r="J10" s="69"/>
      <c r="K10" s="69"/>
      <c r="L10" s="69"/>
    </row>
    <row r="11" spans="1:13" ht="16.5" customHeight="1"/>
    <row r="12" spans="1:13" ht="16.5" customHeight="1"/>
    <row r="13" spans="1:13" ht="16.5" customHeight="1">
      <c r="A13" s="66" t="s">
        <v>86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</row>
    <row r="14" spans="1:13" ht="16.5" customHeight="1"/>
    <row r="15" spans="1:13" ht="16.5" customHeight="1"/>
    <row r="16" spans="1:13" ht="16.5" customHeight="1"/>
    <row r="17" spans="1:13" ht="16.5" customHeight="1">
      <c r="A17" s="1" t="s">
        <v>1</v>
      </c>
    </row>
    <row r="18" spans="1:13" ht="16.5" customHeight="1"/>
    <row r="19" spans="1:13" ht="16.5" customHeight="1"/>
    <row r="20" spans="1:13" ht="16.5" customHeight="1">
      <c r="A20" s="3" t="s">
        <v>2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16.5" customHeight="1"/>
    <row r="22" spans="1:13" ht="16.5" customHeight="1"/>
    <row r="23" spans="1:13" ht="16.5" customHeight="1">
      <c r="A23" s="1" t="s">
        <v>6</v>
      </c>
      <c r="D23" s="7" t="s">
        <v>3</v>
      </c>
      <c r="E23" s="24">
        <f>+'様式１-1（実施計画書）'!J20+'様式１-1（実施計画書）'!M20</f>
        <v>0</v>
      </c>
      <c r="F23" s="6" t="s">
        <v>4</v>
      </c>
    </row>
    <row r="24" spans="1:13" ht="16.5" customHeight="1"/>
    <row r="25" spans="1:13" ht="16.5" customHeight="1">
      <c r="A25" s="1" t="s">
        <v>53</v>
      </c>
      <c r="D25" s="4"/>
      <c r="E25" s="5"/>
      <c r="F25" s="8"/>
      <c r="G25" s="5"/>
      <c r="H25" s="12"/>
      <c r="I25" s="12"/>
      <c r="J25" s="12"/>
    </row>
    <row r="26" spans="1:13" ht="16.5" customHeight="1">
      <c r="F26" s="8"/>
      <c r="G26" s="5"/>
      <c r="H26" s="12"/>
      <c r="I26" s="12"/>
      <c r="J26" s="12"/>
    </row>
    <row r="27" spans="1:13" ht="16.5" customHeight="1">
      <c r="A27" s="1" t="s">
        <v>29</v>
      </c>
    </row>
    <row r="28" spans="1:13" ht="16.5" customHeight="1"/>
    <row r="29" spans="1:13" ht="16.5" customHeight="1"/>
    <row r="30" spans="1:13" ht="16.5" customHeight="1"/>
    <row r="31" spans="1:13" ht="16.5" customHeight="1"/>
    <row r="32" spans="1:13" ht="16.5" customHeight="1"/>
    <row r="33" spans="2:13" ht="21" customHeight="1">
      <c r="B33" s="1" t="s">
        <v>7</v>
      </c>
    </row>
    <row r="34" spans="2:13" ht="21" customHeight="1">
      <c r="B34" s="58" t="s">
        <v>35</v>
      </c>
      <c r="C34" s="59"/>
      <c r="D34" s="64"/>
      <c r="E34" s="64"/>
      <c r="F34" s="64"/>
      <c r="G34" s="64"/>
      <c r="H34" s="64"/>
      <c r="I34" s="64"/>
      <c r="J34" s="64"/>
      <c r="K34" s="64"/>
      <c r="L34" s="64"/>
      <c r="M34" s="64"/>
    </row>
    <row r="35" spans="2:13" ht="21" customHeight="1">
      <c r="B35" s="58" t="s">
        <v>36</v>
      </c>
      <c r="C35" s="59"/>
      <c r="D35" s="62"/>
      <c r="E35" s="62"/>
      <c r="F35" s="62"/>
      <c r="G35" s="62"/>
      <c r="H35" s="62"/>
      <c r="I35" s="62"/>
      <c r="J35" s="62"/>
      <c r="K35" s="62"/>
      <c r="L35" s="62"/>
      <c r="M35" s="62"/>
    </row>
    <row r="36" spans="2:13" ht="21" customHeight="1">
      <c r="B36" s="58" t="s">
        <v>34</v>
      </c>
      <c r="C36" s="59"/>
      <c r="D36" s="62"/>
      <c r="E36" s="62"/>
      <c r="F36" s="62"/>
      <c r="G36" s="62"/>
      <c r="H36" s="62"/>
      <c r="I36" s="62"/>
      <c r="J36" s="62"/>
      <c r="K36" s="62"/>
      <c r="L36" s="62"/>
      <c r="M36" s="62"/>
    </row>
    <row r="37" spans="2:13" ht="21" customHeight="1">
      <c r="B37" s="60" t="s">
        <v>33</v>
      </c>
      <c r="C37" s="61"/>
      <c r="D37" s="63"/>
      <c r="E37" s="62"/>
      <c r="F37" s="62"/>
      <c r="G37" s="62"/>
      <c r="H37" s="62"/>
      <c r="I37" s="62"/>
      <c r="J37" s="62"/>
      <c r="K37" s="62"/>
      <c r="L37" s="62"/>
      <c r="M37" s="62"/>
    </row>
    <row r="43" spans="2:13" ht="18" customHeight="1"/>
    <row r="44" spans="2:13" ht="18" customHeight="1"/>
    <row r="45" spans="2:13" ht="18" customHeight="1"/>
  </sheetData>
  <mergeCells count="14">
    <mergeCell ref="G3:L3"/>
    <mergeCell ref="G4:L4"/>
    <mergeCell ref="A13:M13"/>
    <mergeCell ref="F8:L8"/>
    <mergeCell ref="F9:L9"/>
    <mergeCell ref="F10:L10"/>
    <mergeCell ref="B34:C34"/>
    <mergeCell ref="B35:C35"/>
    <mergeCell ref="B36:C36"/>
    <mergeCell ref="B37:C37"/>
    <mergeCell ref="D36:M36"/>
    <mergeCell ref="D37:M37"/>
    <mergeCell ref="D35:M35"/>
    <mergeCell ref="D34:M34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Q26"/>
  <sheetViews>
    <sheetView zoomScale="70" zoomScaleNormal="70" workbookViewId="0">
      <selection activeCell="B5" sqref="B5:M5"/>
    </sheetView>
  </sheetViews>
  <sheetFormatPr defaultColWidth="8.90625" defaultRowHeight="18" customHeight="1"/>
  <cols>
    <col min="1" max="1" width="24.81640625" style="10" customWidth="1"/>
    <col min="2" max="2" width="17" style="10" customWidth="1"/>
    <col min="3" max="3" width="39.54296875" style="10" customWidth="1"/>
    <col min="4" max="4" width="18.1796875" style="10" customWidth="1"/>
    <col min="5" max="7" width="10.6328125" style="10" customWidth="1"/>
    <col min="8" max="9" width="12.6328125" style="10" customWidth="1"/>
    <col min="10" max="10" width="13.6328125" style="10" customWidth="1"/>
    <col min="11" max="12" width="10.6328125" style="10" customWidth="1"/>
    <col min="13" max="13" width="12.6328125" style="10" customWidth="1"/>
    <col min="14" max="16384" width="8.90625" style="10"/>
  </cols>
  <sheetData>
    <row r="1" spans="1:17" ht="18" customHeight="1">
      <c r="A1" s="10" t="s">
        <v>74</v>
      </c>
    </row>
    <row r="2" spans="1:17" ht="33" customHeight="1">
      <c r="A2" s="73" t="s">
        <v>87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14"/>
      <c r="O2" s="14"/>
      <c r="P2" s="14"/>
      <c r="Q2" s="14"/>
    </row>
    <row r="3" spans="1:17" ht="44.5" customHeight="1">
      <c r="C3" s="13"/>
      <c r="D3" s="11"/>
      <c r="E3" s="11"/>
      <c r="F3" s="9"/>
      <c r="G3" s="9"/>
      <c r="H3" s="9"/>
      <c r="I3" s="9"/>
      <c r="J3" s="9"/>
      <c r="K3" s="11"/>
      <c r="L3" s="9"/>
      <c r="M3" s="9"/>
    </row>
    <row r="4" spans="1:17" ht="40" customHeight="1">
      <c r="A4" s="36" t="s">
        <v>54</v>
      </c>
      <c r="B4" s="80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</row>
    <row r="5" spans="1:17" ht="40" customHeight="1">
      <c r="A5" s="15" t="s">
        <v>55</v>
      </c>
      <c r="B5" s="80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</row>
    <row r="6" spans="1:17" ht="6.65" customHeight="1">
      <c r="C6" s="13"/>
      <c r="D6" s="11"/>
      <c r="E6" s="11"/>
      <c r="F6" s="9"/>
      <c r="G6" s="9"/>
      <c r="H6" s="9"/>
      <c r="I6" s="9"/>
      <c r="J6" s="9"/>
      <c r="K6" s="11"/>
      <c r="L6" s="9"/>
      <c r="M6" s="9"/>
    </row>
    <row r="7" spans="1:17" ht="41.5" customHeight="1">
      <c r="A7" s="37" t="s">
        <v>56</v>
      </c>
      <c r="B7" s="82" t="s">
        <v>83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4"/>
    </row>
    <row r="8" spans="1:17" ht="6.65" customHeight="1">
      <c r="C8" s="13"/>
      <c r="D8" s="11"/>
      <c r="E8" s="11"/>
      <c r="F8" s="9"/>
      <c r="G8" s="9"/>
      <c r="H8" s="9"/>
      <c r="I8" s="9"/>
      <c r="J8" s="9"/>
      <c r="K8" s="11"/>
      <c r="L8" s="9"/>
      <c r="M8" s="9"/>
    </row>
    <row r="9" spans="1:17" ht="24" customHeight="1">
      <c r="A9" s="70" t="s">
        <v>23</v>
      </c>
      <c r="B9" s="70"/>
      <c r="C9" s="70"/>
      <c r="D9" s="70"/>
      <c r="E9" s="77" t="s">
        <v>20</v>
      </c>
      <c r="F9" s="78"/>
      <c r="G9" s="78"/>
      <c r="H9" s="78"/>
      <c r="I9" s="78"/>
      <c r="J9" s="79"/>
      <c r="K9" s="77" t="s">
        <v>21</v>
      </c>
      <c r="L9" s="78"/>
      <c r="M9" s="79"/>
    </row>
    <row r="10" spans="1:17" ht="18" customHeight="1">
      <c r="A10" s="70" t="s">
        <v>17</v>
      </c>
      <c r="B10" s="70" t="s">
        <v>18</v>
      </c>
      <c r="C10" s="75" t="s">
        <v>16</v>
      </c>
      <c r="D10" s="70" t="s">
        <v>19</v>
      </c>
      <c r="E10" s="25" t="s">
        <v>37</v>
      </c>
      <c r="F10" s="27" t="s">
        <v>42</v>
      </c>
      <c r="G10" s="25" t="s">
        <v>41</v>
      </c>
      <c r="H10" s="52" t="s">
        <v>49</v>
      </c>
      <c r="I10" s="35" t="s">
        <v>51</v>
      </c>
      <c r="J10" s="25" t="s">
        <v>44</v>
      </c>
      <c r="K10" s="25" t="s">
        <v>37</v>
      </c>
      <c r="L10" s="27" t="s">
        <v>22</v>
      </c>
      <c r="M10" s="25" t="s">
        <v>44</v>
      </c>
    </row>
    <row r="11" spans="1:17" ht="18" customHeight="1" thickBot="1">
      <c r="A11" s="74"/>
      <c r="B11" s="74"/>
      <c r="C11" s="76"/>
      <c r="D11" s="74"/>
      <c r="E11" s="26" t="s">
        <v>38</v>
      </c>
      <c r="F11" s="26" t="s">
        <v>39</v>
      </c>
      <c r="G11" s="26" t="s">
        <v>40</v>
      </c>
      <c r="H11" s="28" t="s">
        <v>43</v>
      </c>
      <c r="I11" s="28" t="s">
        <v>50</v>
      </c>
      <c r="J11" s="28" t="s">
        <v>52</v>
      </c>
      <c r="K11" s="26" t="s">
        <v>45</v>
      </c>
      <c r="L11" s="26" t="s">
        <v>46</v>
      </c>
      <c r="M11" s="28" t="s">
        <v>47</v>
      </c>
    </row>
    <row r="12" spans="1:17" ht="34.25" customHeight="1" thickTop="1">
      <c r="A12" s="16"/>
      <c r="B12" s="16"/>
      <c r="C12" s="16"/>
      <c r="D12" s="16"/>
      <c r="E12" s="29"/>
      <c r="F12" s="29"/>
      <c r="G12" s="29">
        <v>1700</v>
      </c>
      <c r="H12" s="29">
        <f>+E12*F12*G12</f>
        <v>0</v>
      </c>
      <c r="I12" s="29">
        <f>ROUNDDOWN(H12*0.15,0)</f>
        <v>0</v>
      </c>
      <c r="J12" s="29">
        <f>H12+I12</f>
        <v>0</v>
      </c>
      <c r="K12" s="29">
        <v>0</v>
      </c>
      <c r="L12" s="29">
        <v>83000</v>
      </c>
      <c r="M12" s="29">
        <f>+K12*L12</f>
        <v>0</v>
      </c>
    </row>
    <row r="13" spans="1:17" ht="34.25" customHeight="1">
      <c r="A13" s="15"/>
      <c r="B13" s="15"/>
      <c r="C13" s="15"/>
      <c r="D13" s="16"/>
      <c r="E13" s="29"/>
      <c r="F13" s="30"/>
      <c r="G13" s="30">
        <v>1700</v>
      </c>
      <c r="H13" s="30">
        <f t="shared" ref="H13:H19" si="0">+E13*F13*G13</f>
        <v>0</v>
      </c>
      <c r="I13" s="29">
        <f t="shared" ref="I13:I19" si="1">ROUNDDOWN(H13*0.15,0)</f>
        <v>0</v>
      </c>
      <c r="J13" s="29"/>
      <c r="K13" s="29"/>
      <c r="L13" s="30">
        <v>83000</v>
      </c>
      <c r="M13" s="30">
        <f t="shared" ref="M13:M19" si="2">+K13*L13</f>
        <v>0</v>
      </c>
    </row>
    <row r="14" spans="1:17" ht="34.25" customHeight="1">
      <c r="A14" s="15"/>
      <c r="B14" s="15"/>
      <c r="C14" s="15"/>
      <c r="D14" s="16"/>
      <c r="E14" s="29"/>
      <c r="F14" s="30"/>
      <c r="G14" s="30">
        <v>1700</v>
      </c>
      <c r="H14" s="30">
        <f t="shared" ref="H14:H15" si="3">+E14*F14*G14</f>
        <v>0</v>
      </c>
      <c r="I14" s="29">
        <f t="shared" ref="I14:I15" si="4">ROUNDDOWN(H14*0.15,0)</f>
        <v>0</v>
      </c>
      <c r="J14" s="29"/>
      <c r="K14" s="29"/>
      <c r="L14" s="30">
        <v>83000</v>
      </c>
      <c r="M14" s="30">
        <f t="shared" ref="M14:M15" si="5">+K14*L14</f>
        <v>0</v>
      </c>
    </row>
    <row r="15" spans="1:17" ht="34.25" customHeight="1">
      <c r="A15" s="15"/>
      <c r="B15" s="15"/>
      <c r="C15" s="15"/>
      <c r="D15" s="16"/>
      <c r="E15" s="29"/>
      <c r="F15" s="30"/>
      <c r="G15" s="30">
        <v>1700</v>
      </c>
      <c r="H15" s="30">
        <f t="shared" si="3"/>
        <v>0</v>
      </c>
      <c r="I15" s="29">
        <f t="shared" si="4"/>
        <v>0</v>
      </c>
      <c r="J15" s="29"/>
      <c r="K15" s="29"/>
      <c r="L15" s="30">
        <v>83000</v>
      </c>
      <c r="M15" s="30">
        <f t="shared" si="5"/>
        <v>0</v>
      </c>
    </row>
    <row r="16" spans="1:17" ht="34.25" customHeight="1">
      <c r="A16" s="15"/>
      <c r="B16" s="15"/>
      <c r="C16" s="15"/>
      <c r="D16" s="16"/>
      <c r="E16" s="29"/>
      <c r="F16" s="30"/>
      <c r="G16" s="30">
        <v>1700</v>
      </c>
      <c r="H16" s="30">
        <f t="shared" si="0"/>
        <v>0</v>
      </c>
      <c r="I16" s="29">
        <f t="shared" si="1"/>
        <v>0</v>
      </c>
      <c r="J16" s="29"/>
      <c r="K16" s="29"/>
      <c r="L16" s="30">
        <v>83000</v>
      </c>
      <c r="M16" s="30">
        <f t="shared" si="2"/>
        <v>0</v>
      </c>
    </row>
    <row r="17" spans="1:13" ht="34.25" customHeight="1">
      <c r="A17" s="15"/>
      <c r="B17" s="15"/>
      <c r="C17" s="15"/>
      <c r="D17" s="16"/>
      <c r="E17" s="29"/>
      <c r="F17" s="30"/>
      <c r="G17" s="30">
        <v>1700</v>
      </c>
      <c r="H17" s="30">
        <f t="shared" si="0"/>
        <v>0</v>
      </c>
      <c r="I17" s="29">
        <f t="shared" si="1"/>
        <v>0</v>
      </c>
      <c r="J17" s="29"/>
      <c r="K17" s="29"/>
      <c r="L17" s="30">
        <v>83000</v>
      </c>
      <c r="M17" s="30">
        <f t="shared" si="2"/>
        <v>0</v>
      </c>
    </row>
    <row r="18" spans="1:13" ht="34.25" customHeight="1">
      <c r="A18" s="15"/>
      <c r="B18" s="15"/>
      <c r="C18" s="15"/>
      <c r="D18" s="16"/>
      <c r="E18" s="29"/>
      <c r="F18" s="30"/>
      <c r="G18" s="30">
        <v>1700</v>
      </c>
      <c r="H18" s="30">
        <f t="shared" si="0"/>
        <v>0</v>
      </c>
      <c r="I18" s="29">
        <f t="shared" si="1"/>
        <v>0</v>
      </c>
      <c r="J18" s="29"/>
      <c r="K18" s="29"/>
      <c r="L18" s="30">
        <v>83000</v>
      </c>
      <c r="M18" s="30">
        <f t="shared" si="2"/>
        <v>0</v>
      </c>
    </row>
    <row r="19" spans="1:13" ht="34.25" customHeight="1" thickBot="1">
      <c r="A19" s="17"/>
      <c r="B19" s="17"/>
      <c r="C19" s="17"/>
      <c r="D19" s="16"/>
      <c r="E19" s="31"/>
      <c r="F19" s="32"/>
      <c r="G19" s="32">
        <v>1700</v>
      </c>
      <c r="H19" s="32">
        <f t="shared" si="0"/>
        <v>0</v>
      </c>
      <c r="I19" s="31">
        <f t="shared" si="1"/>
        <v>0</v>
      </c>
      <c r="J19" s="31"/>
      <c r="K19" s="31"/>
      <c r="L19" s="32">
        <v>83000</v>
      </c>
      <c r="M19" s="32">
        <f t="shared" si="2"/>
        <v>0</v>
      </c>
    </row>
    <row r="20" spans="1:13" ht="34.25" customHeight="1" thickTop="1">
      <c r="A20" s="71" t="s">
        <v>24</v>
      </c>
      <c r="B20" s="72"/>
      <c r="C20" s="72"/>
      <c r="D20" s="72"/>
      <c r="E20" s="33">
        <f>SUM(E12:E19)</f>
        <v>0</v>
      </c>
      <c r="F20" s="33">
        <f>SUM(F12:F19)</f>
        <v>0</v>
      </c>
      <c r="G20" s="34"/>
      <c r="H20" s="33">
        <f>SUM(H12:H19)</f>
        <v>0</v>
      </c>
      <c r="I20" s="33">
        <f>SUM(I12:I19)</f>
        <v>0</v>
      </c>
      <c r="J20" s="33">
        <f>SUM(J12:J19)</f>
        <v>0</v>
      </c>
      <c r="K20" s="33">
        <f>SUM(K12:K19)</f>
        <v>0</v>
      </c>
      <c r="L20" s="34"/>
      <c r="M20" s="33">
        <f>SUM(M12:M19)</f>
        <v>0</v>
      </c>
    </row>
    <row r="21" spans="1:13" ht="8.4" customHeight="1"/>
    <row r="22" spans="1:13" ht="6" customHeight="1"/>
    <row r="23" spans="1:13" ht="35.4" customHeight="1">
      <c r="A23" s="20" t="s">
        <v>25</v>
      </c>
      <c r="F23" s="19"/>
      <c r="G23" s="19"/>
      <c r="H23" s="19"/>
      <c r="I23" s="19"/>
      <c r="J23" s="19"/>
      <c r="L23" s="19"/>
      <c r="M23" s="19"/>
    </row>
    <row r="24" spans="1:13" ht="18" customHeight="1">
      <c r="A24" s="10" t="s">
        <v>81</v>
      </c>
    </row>
    <row r="25" spans="1:13" ht="18" customHeight="1">
      <c r="A25" s="10" t="s">
        <v>82</v>
      </c>
    </row>
    <row r="26" spans="1:13" ht="18" customHeight="1">
      <c r="A26" s="10" t="s">
        <v>48</v>
      </c>
    </row>
  </sheetData>
  <mergeCells count="12">
    <mergeCell ref="A9:D9"/>
    <mergeCell ref="A20:D20"/>
    <mergeCell ref="A2:M2"/>
    <mergeCell ref="A10:A11"/>
    <mergeCell ref="B10:B11"/>
    <mergeCell ref="D10:D11"/>
    <mergeCell ref="C10:C11"/>
    <mergeCell ref="K9:M9"/>
    <mergeCell ref="E9:J9"/>
    <mergeCell ref="B4:M4"/>
    <mergeCell ref="B5:M5"/>
    <mergeCell ref="B7:M7"/>
  </mergeCells>
  <phoneticPr fontId="2"/>
  <dataValidations count="1">
    <dataValidation type="list" allowBlank="1" showInputMessage="1" showErrorMessage="1" sqref="D12:D19" xr:uid="{00000000-0002-0000-0100-000000000000}">
      <formula1>"居宅介護,重度訪問介護,居宅及び重訪"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7"/>
  </sheetPr>
  <dimension ref="A1:M48"/>
  <sheetViews>
    <sheetView showZeros="0" view="pageBreakPreview" topLeftCell="A26" zoomScaleNormal="75" zoomScaleSheetLayoutView="100" zoomScalePageLayoutView="85" workbookViewId="0">
      <selection activeCell="J15" sqref="J15"/>
    </sheetView>
  </sheetViews>
  <sheetFormatPr defaultColWidth="9" defaultRowHeight="14"/>
  <cols>
    <col min="1" max="1" width="16.81640625" style="1" customWidth="1"/>
    <col min="2" max="2" width="6.81640625" style="1" customWidth="1"/>
    <col min="3" max="3" width="8.36328125" style="1" customWidth="1"/>
    <col min="4" max="4" width="2.6328125" style="1" customWidth="1"/>
    <col min="5" max="5" width="17.6328125" style="1" customWidth="1"/>
    <col min="6" max="6" width="4.36328125" style="1" customWidth="1"/>
    <col min="7" max="7" width="5" style="1" customWidth="1"/>
    <col min="8" max="8" width="4.36328125" style="1" customWidth="1"/>
    <col min="9" max="9" width="5" style="1" customWidth="1"/>
    <col min="10" max="11" width="5.81640625" style="1" customWidth="1"/>
    <col min="12" max="12" width="2.6328125" style="1" customWidth="1"/>
    <col min="13" max="13" width="2" style="1" customWidth="1"/>
    <col min="14" max="16384" width="9" style="1"/>
  </cols>
  <sheetData>
    <row r="1" spans="1:13" ht="16.5" customHeight="1">
      <c r="A1" s="1" t="s">
        <v>8</v>
      </c>
    </row>
    <row r="2" spans="1:13" ht="16.5" customHeight="1"/>
    <row r="3" spans="1:13" ht="16.5" customHeight="1">
      <c r="G3" s="65"/>
      <c r="H3" s="65"/>
      <c r="I3" s="65"/>
      <c r="J3" s="65"/>
      <c r="K3" s="65"/>
      <c r="L3" s="65"/>
    </row>
    <row r="4" spans="1:13" ht="16.5" customHeight="1">
      <c r="G4" s="65" t="s">
        <v>5</v>
      </c>
      <c r="H4" s="65"/>
      <c r="I4" s="65"/>
      <c r="J4" s="65"/>
      <c r="K4" s="65"/>
      <c r="L4" s="65"/>
    </row>
    <row r="5" spans="1:13" ht="16.5" customHeight="1"/>
    <row r="6" spans="1:13" ht="16.5" customHeight="1"/>
    <row r="7" spans="1:13" ht="16.5" customHeight="1">
      <c r="A7" s="1" t="s">
        <v>84</v>
      </c>
      <c r="K7" s="2"/>
    </row>
    <row r="8" spans="1:13" ht="16.5" customHeight="1">
      <c r="E8" s="4" t="s">
        <v>26</v>
      </c>
      <c r="F8" s="68"/>
      <c r="G8" s="68"/>
      <c r="H8" s="68"/>
      <c r="I8" s="68"/>
      <c r="J8" s="68"/>
      <c r="K8" s="68"/>
      <c r="L8" s="68"/>
    </row>
    <row r="9" spans="1:13" ht="16.5" customHeight="1">
      <c r="E9" s="4" t="s">
        <v>16</v>
      </c>
      <c r="F9" s="69"/>
      <c r="G9" s="69"/>
      <c r="H9" s="69"/>
      <c r="I9" s="69"/>
      <c r="J9" s="69"/>
      <c r="K9" s="69"/>
      <c r="L9" s="69"/>
    </row>
    <row r="10" spans="1:13" ht="16.5" customHeight="1">
      <c r="E10" s="4" t="s">
        <v>27</v>
      </c>
      <c r="F10" s="69"/>
      <c r="G10" s="69"/>
      <c r="H10" s="69"/>
      <c r="I10" s="69"/>
      <c r="J10" s="69"/>
      <c r="K10" s="69"/>
      <c r="L10" s="69"/>
    </row>
    <row r="11" spans="1:13" ht="16.5" customHeight="1"/>
    <row r="12" spans="1:13" ht="16.5" customHeight="1"/>
    <row r="13" spans="1:13" ht="16.5" customHeight="1">
      <c r="A13" s="66" t="s">
        <v>88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</row>
    <row r="14" spans="1:13" ht="16.5" customHeight="1">
      <c r="A14" s="85" t="s">
        <v>28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</row>
    <row r="15" spans="1:13" ht="16.5" customHeight="1"/>
    <row r="16" spans="1:13" ht="16.5" customHeight="1"/>
    <row r="17" spans="1:13" ht="16.5" customHeight="1">
      <c r="A17" s="1" t="s">
        <v>1</v>
      </c>
    </row>
    <row r="18" spans="1:13" ht="16.5" customHeight="1"/>
    <row r="19" spans="1:13" ht="16.5" customHeight="1"/>
    <row r="20" spans="1:13" ht="16.5" customHeight="1">
      <c r="A20" s="3" t="s">
        <v>2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16.5" customHeight="1"/>
    <row r="22" spans="1:13" ht="16.5" customHeight="1"/>
    <row r="23" spans="1:13" ht="16.5" customHeight="1">
      <c r="A23" s="1" t="s">
        <v>9</v>
      </c>
      <c r="D23" s="7" t="s">
        <v>3</v>
      </c>
      <c r="E23" s="22"/>
      <c r="F23" s="6" t="s">
        <v>4</v>
      </c>
    </row>
    <row r="24" spans="1:13" ht="16.5" customHeight="1"/>
    <row r="25" spans="1:13" ht="16.5" customHeight="1">
      <c r="A25" s="1" t="s">
        <v>10</v>
      </c>
      <c r="D25" s="7" t="s">
        <v>3</v>
      </c>
      <c r="E25" s="22"/>
      <c r="F25" s="6" t="s">
        <v>4</v>
      </c>
      <c r="G25" s="5"/>
      <c r="H25" s="12"/>
      <c r="I25" s="12"/>
      <c r="J25" s="12"/>
    </row>
    <row r="26" spans="1:13" ht="16.5" customHeight="1">
      <c r="F26" s="8"/>
      <c r="G26" s="5"/>
      <c r="H26" s="12"/>
      <c r="I26" s="12"/>
      <c r="J26" s="12"/>
    </row>
    <row r="27" spans="1:13" ht="16.5" customHeight="1">
      <c r="A27" s="1" t="s">
        <v>11</v>
      </c>
      <c r="D27" s="7" t="s">
        <v>3</v>
      </c>
      <c r="E27" s="23">
        <f>E23-E25</f>
        <v>0</v>
      </c>
      <c r="F27" s="6" t="s">
        <v>4</v>
      </c>
      <c r="G27" s="5"/>
      <c r="H27" s="12"/>
      <c r="I27" s="12"/>
      <c r="J27" s="12"/>
    </row>
    <row r="28" spans="1:13" ht="16.5" customHeight="1">
      <c r="F28" s="8"/>
      <c r="G28" s="5"/>
      <c r="H28" s="12"/>
      <c r="I28" s="12"/>
      <c r="J28" s="12"/>
    </row>
    <row r="29" spans="1:13" ht="16.5" customHeight="1">
      <c r="A29" s="1" t="s">
        <v>57</v>
      </c>
      <c r="D29" s="4"/>
      <c r="E29" s="5"/>
      <c r="F29" s="8"/>
      <c r="G29" s="5"/>
      <c r="H29" s="12"/>
      <c r="I29" s="12"/>
      <c r="J29" s="12"/>
    </row>
    <row r="30" spans="1:13" ht="16.5" customHeight="1"/>
    <row r="31" spans="1:13" ht="16.5" customHeight="1"/>
    <row r="32" spans="1:13" ht="16.5" customHeight="1"/>
    <row r="33" spans="2:13" ht="16.5" customHeight="1"/>
    <row r="34" spans="2:13" ht="16.5" customHeight="1"/>
    <row r="35" spans="2:13" ht="16.5" customHeight="1"/>
    <row r="36" spans="2:13" ht="21" customHeight="1">
      <c r="B36" s="1" t="s">
        <v>7</v>
      </c>
    </row>
    <row r="37" spans="2:13" ht="21" customHeight="1">
      <c r="B37" s="58" t="s">
        <v>35</v>
      </c>
      <c r="C37" s="59"/>
      <c r="D37" s="64"/>
      <c r="E37" s="64"/>
      <c r="F37" s="64"/>
      <c r="G37" s="64"/>
      <c r="H37" s="64"/>
      <c r="I37" s="64"/>
      <c r="J37" s="64"/>
      <c r="K37" s="64"/>
      <c r="L37" s="64"/>
      <c r="M37" s="64"/>
    </row>
    <row r="38" spans="2:13" ht="21" customHeight="1">
      <c r="B38" s="58" t="s">
        <v>36</v>
      </c>
      <c r="C38" s="59"/>
      <c r="D38" s="62"/>
      <c r="E38" s="62"/>
      <c r="F38" s="62"/>
      <c r="G38" s="62"/>
      <c r="H38" s="62"/>
      <c r="I38" s="62"/>
      <c r="J38" s="62"/>
      <c r="K38" s="62"/>
      <c r="L38" s="62"/>
      <c r="M38" s="62"/>
    </row>
    <row r="39" spans="2:13" ht="21" customHeight="1">
      <c r="B39" s="58" t="s">
        <v>34</v>
      </c>
      <c r="C39" s="59"/>
      <c r="D39" s="62"/>
      <c r="E39" s="62"/>
      <c r="F39" s="62"/>
      <c r="G39" s="62"/>
      <c r="H39" s="62"/>
      <c r="I39" s="62"/>
      <c r="J39" s="62"/>
      <c r="K39" s="62"/>
      <c r="L39" s="62"/>
      <c r="M39" s="62"/>
    </row>
    <row r="40" spans="2:13" ht="21" customHeight="1">
      <c r="B40" s="60" t="s">
        <v>15</v>
      </c>
      <c r="C40" s="61"/>
      <c r="D40" s="63"/>
      <c r="E40" s="62"/>
      <c r="F40" s="62"/>
      <c r="G40" s="62"/>
      <c r="H40" s="62"/>
      <c r="I40" s="62"/>
      <c r="J40" s="62"/>
      <c r="K40" s="62"/>
      <c r="L40" s="62"/>
      <c r="M40" s="62"/>
    </row>
    <row r="46" spans="2:13" ht="18" customHeight="1"/>
    <row r="47" spans="2:13" ht="18" customHeight="1"/>
    <row r="48" spans="2:13" ht="18" customHeight="1"/>
  </sheetData>
  <mergeCells count="15">
    <mergeCell ref="B40:C40"/>
    <mergeCell ref="D40:M40"/>
    <mergeCell ref="A14:M14"/>
    <mergeCell ref="F8:L8"/>
    <mergeCell ref="F9:L9"/>
    <mergeCell ref="F10:L10"/>
    <mergeCell ref="B38:C38"/>
    <mergeCell ref="D38:M38"/>
    <mergeCell ref="B39:C39"/>
    <mergeCell ref="D39:M39"/>
    <mergeCell ref="G3:L3"/>
    <mergeCell ref="G4:L4"/>
    <mergeCell ref="A13:M13"/>
    <mergeCell ref="B37:C37"/>
    <mergeCell ref="D37:M37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  <pageSetUpPr fitToPage="1"/>
  </sheetPr>
  <dimension ref="A1:Q26"/>
  <sheetViews>
    <sheetView zoomScale="70" zoomScaleNormal="70" workbookViewId="0">
      <selection activeCell="B5" sqref="B5:M5"/>
    </sheetView>
  </sheetViews>
  <sheetFormatPr defaultColWidth="8.90625" defaultRowHeight="13"/>
  <cols>
    <col min="1" max="1" width="24.81640625" style="10" customWidth="1"/>
    <col min="2" max="2" width="17" style="10" customWidth="1"/>
    <col min="3" max="3" width="39.54296875" style="10" customWidth="1"/>
    <col min="4" max="4" width="18.1796875" style="10" customWidth="1"/>
    <col min="5" max="7" width="10.6328125" style="10" customWidth="1"/>
    <col min="8" max="9" width="12.6328125" style="10" customWidth="1"/>
    <col min="10" max="10" width="13.6328125" style="10" customWidth="1"/>
    <col min="11" max="12" width="10.6328125" style="10" customWidth="1"/>
    <col min="13" max="13" width="12.6328125" style="10" customWidth="1"/>
    <col min="14" max="16384" width="8.90625" style="10"/>
  </cols>
  <sheetData>
    <row r="1" spans="1:17" ht="18" customHeight="1">
      <c r="A1" s="10" t="s">
        <v>75</v>
      </c>
    </row>
    <row r="2" spans="1:17" ht="33" customHeight="1">
      <c r="A2" s="73" t="s">
        <v>89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14"/>
      <c r="O2" s="14"/>
      <c r="P2" s="14"/>
      <c r="Q2" s="14"/>
    </row>
    <row r="3" spans="1:17" ht="44.5" customHeight="1">
      <c r="C3" s="13"/>
      <c r="D3" s="11"/>
      <c r="E3" s="11"/>
      <c r="F3" s="9"/>
      <c r="G3" s="9"/>
      <c r="H3" s="9"/>
      <c r="I3" s="9"/>
      <c r="J3" s="9"/>
      <c r="K3" s="11"/>
      <c r="L3" s="9"/>
      <c r="M3" s="9"/>
    </row>
    <row r="4" spans="1:17" ht="40" customHeight="1">
      <c r="A4" s="38" t="s">
        <v>54</v>
      </c>
      <c r="B4" s="86"/>
      <c r="C4" s="87"/>
      <c r="D4" s="87"/>
      <c r="E4" s="87"/>
      <c r="F4" s="87"/>
      <c r="G4" s="87"/>
      <c r="H4" s="87"/>
      <c r="I4" s="87"/>
      <c r="J4" s="87"/>
      <c r="K4" s="87"/>
      <c r="L4" s="87"/>
      <c r="M4" s="88"/>
    </row>
    <row r="5" spans="1:17" ht="40" customHeight="1">
      <c r="A5" s="15" t="s">
        <v>55</v>
      </c>
      <c r="B5" s="86"/>
      <c r="C5" s="87"/>
      <c r="D5" s="87"/>
      <c r="E5" s="87"/>
      <c r="F5" s="87"/>
      <c r="G5" s="87"/>
      <c r="H5" s="87"/>
      <c r="I5" s="87"/>
      <c r="J5" s="87"/>
      <c r="K5" s="87"/>
      <c r="L5" s="87"/>
      <c r="M5" s="88"/>
    </row>
    <row r="6" spans="1:17" ht="6.65" customHeight="1">
      <c r="C6" s="13"/>
      <c r="D6" s="11"/>
      <c r="E6" s="11"/>
      <c r="F6" s="9"/>
      <c r="G6" s="9"/>
      <c r="H6" s="9"/>
      <c r="I6" s="9"/>
      <c r="J6" s="9"/>
      <c r="K6" s="11"/>
      <c r="L6" s="9"/>
      <c r="M6" s="9"/>
    </row>
    <row r="7" spans="1:17" ht="41.5" customHeight="1">
      <c r="A7" s="38" t="s">
        <v>56</v>
      </c>
      <c r="B7" s="82" t="s">
        <v>83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90"/>
    </row>
    <row r="8" spans="1:17" ht="6.65" customHeight="1">
      <c r="C8" s="13"/>
      <c r="D8" s="11"/>
      <c r="E8" s="11"/>
      <c r="F8" s="9"/>
      <c r="G8" s="9"/>
      <c r="H8" s="9"/>
      <c r="I8" s="9"/>
      <c r="J8" s="9"/>
      <c r="K8" s="11"/>
      <c r="L8" s="9"/>
      <c r="M8" s="9"/>
    </row>
    <row r="9" spans="1:17" ht="24" customHeight="1">
      <c r="A9" s="91" t="s">
        <v>23</v>
      </c>
      <c r="B9" s="92"/>
      <c r="C9" s="92"/>
      <c r="D9" s="93"/>
      <c r="E9" s="77" t="s">
        <v>20</v>
      </c>
      <c r="F9" s="94"/>
      <c r="G9" s="94"/>
      <c r="H9" s="94"/>
      <c r="I9" s="94"/>
      <c r="J9" s="95"/>
      <c r="K9" s="77" t="s">
        <v>21</v>
      </c>
      <c r="L9" s="94"/>
      <c r="M9" s="95"/>
    </row>
    <row r="10" spans="1:17" ht="18" customHeight="1">
      <c r="A10" s="75" t="s">
        <v>17</v>
      </c>
      <c r="B10" s="75" t="s">
        <v>18</v>
      </c>
      <c r="C10" s="75" t="s">
        <v>16</v>
      </c>
      <c r="D10" s="75" t="s">
        <v>19</v>
      </c>
      <c r="E10" s="39" t="s">
        <v>37</v>
      </c>
      <c r="F10" s="27" t="s">
        <v>42</v>
      </c>
      <c r="G10" s="54" t="s">
        <v>41</v>
      </c>
      <c r="H10" s="54" t="s">
        <v>49</v>
      </c>
      <c r="I10" s="35" t="s">
        <v>51</v>
      </c>
      <c r="J10" s="54" t="s">
        <v>24</v>
      </c>
      <c r="K10" s="54" t="s">
        <v>37</v>
      </c>
      <c r="L10" s="27" t="s">
        <v>22</v>
      </c>
      <c r="M10" s="39" t="s">
        <v>24</v>
      </c>
    </row>
    <row r="11" spans="1:17" ht="18" customHeight="1" thickBot="1">
      <c r="A11" s="96"/>
      <c r="B11" s="96"/>
      <c r="C11" s="96"/>
      <c r="D11" s="96"/>
      <c r="E11" s="40" t="s">
        <v>38</v>
      </c>
      <c r="F11" s="40" t="s">
        <v>39</v>
      </c>
      <c r="G11" s="40" t="s">
        <v>40</v>
      </c>
      <c r="H11" s="28" t="s">
        <v>43</v>
      </c>
      <c r="I11" s="28" t="s">
        <v>50</v>
      </c>
      <c r="J11" s="28" t="s">
        <v>52</v>
      </c>
      <c r="K11" s="40" t="s">
        <v>45</v>
      </c>
      <c r="L11" s="40" t="s">
        <v>46</v>
      </c>
      <c r="M11" s="28" t="s">
        <v>47</v>
      </c>
    </row>
    <row r="12" spans="1:17" ht="34.25" customHeight="1" thickTop="1">
      <c r="A12" s="16"/>
      <c r="B12" s="16"/>
      <c r="C12" s="16"/>
      <c r="D12" s="16"/>
      <c r="E12" s="29"/>
      <c r="F12" s="29"/>
      <c r="G12" s="29">
        <v>1700</v>
      </c>
      <c r="H12" s="29">
        <f>+E12*F12*G12</f>
        <v>0</v>
      </c>
      <c r="I12" s="29">
        <f>ROUNDDOWN(H12*0.15,0)</f>
        <v>0</v>
      </c>
      <c r="J12" s="29">
        <f>+H12+I12</f>
        <v>0</v>
      </c>
      <c r="K12" s="29"/>
      <c r="L12" s="29">
        <v>83000</v>
      </c>
      <c r="M12" s="29">
        <f>+K12*L12</f>
        <v>0</v>
      </c>
    </row>
    <row r="13" spans="1:17" ht="34.25" customHeight="1">
      <c r="A13" s="15"/>
      <c r="B13" s="15"/>
      <c r="C13" s="15"/>
      <c r="D13" s="16"/>
      <c r="E13" s="29"/>
      <c r="F13" s="30"/>
      <c r="G13" s="30">
        <v>1700</v>
      </c>
      <c r="H13" s="30">
        <f t="shared" ref="H13:H19" si="0">+E13*F13*G13</f>
        <v>0</v>
      </c>
      <c r="I13" s="29">
        <f t="shared" ref="I13:I19" si="1">ROUNDDOWN(H13*0.15,0)</f>
        <v>0</v>
      </c>
      <c r="J13" s="29">
        <f t="shared" ref="J13:J19" si="2">+H13+I13</f>
        <v>0</v>
      </c>
      <c r="K13" s="29"/>
      <c r="L13" s="30">
        <v>83000</v>
      </c>
      <c r="M13" s="30">
        <f t="shared" ref="M13:M19" si="3">+K13*L13</f>
        <v>0</v>
      </c>
    </row>
    <row r="14" spans="1:17" ht="34.25" customHeight="1">
      <c r="A14" s="15"/>
      <c r="B14" s="15"/>
      <c r="C14" s="15"/>
      <c r="D14" s="16"/>
      <c r="E14" s="29"/>
      <c r="F14" s="30"/>
      <c r="G14" s="30">
        <v>1700</v>
      </c>
      <c r="H14" s="30">
        <f t="shared" ref="H14:H15" si="4">+E14*F14*G14</f>
        <v>0</v>
      </c>
      <c r="I14" s="29">
        <f t="shared" ref="I14:I15" si="5">ROUNDDOWN(H14*0.15,0)</f>
        <v>0</v>
      </c>
      <c r="J14" s="29">
        <f t="shared" ref="J14:J15" si="6">+H14+I14</f>
        <v>0</v>
      </c>
      <c r="K14" s="29"/>
      <c r="L14" s="30">
        <v>83000</v>
      </c>
      <c r="M14" s="30">
        <f t="shared" ref="M14:M15" si="7">+K14*L14</f>
        <v>0</v>
      </c>
    </row>
    <row r="15" spans="1:17" ht="34.25" customHeight="1">
      <c r="A15" s="15"/>
      <c r="B15" s="15"/>
      <c r="C15" s="15"/>
      <c r="D15" s="16"/>
      <c r="E15" s="29"/>
      <c r="F15" s="30"/>
      <c r="G15" s="30">
        <v>1700</v>
      </c>
      <c r="H15" s="30">
        <f t="shared" si="4"/>
        <v>0</v>
      </c>
      <c r="I15" s="29">
        <f t="shared" si="5"/>
        <v>0</v>
      </c>
      <c r="J15" s="29">
        <f t="shared" si="6"/>
        <v>0</v>
      </c>
      <c r="K15" s="29"/>
      <c r="L15" s="30">
        <v>83000</v>
      </c>
      <c r="M15" s="30">
        <f t="shared" si="7"/>
        <v>0</v>
      </c>
    </row>
    <row r="16" spans="1:17" ht="34.25" customHeight="1">
      <c r="A16" s="15"/>
      <c r="B16" s="15"/>
      <c r="C16" s="15"/>
      <c r="D16" s="16"/>
      <c r="E16" s="29"/>
      <c r="F16" s="30"/>
      <c r="G16" s="30">
        <v>1700</v>
      </c>
      <c r="H16" s="30">
        <f t="shared" si="0"/>
        <v>0</v>
      </c>
      <c r="I16" s="29">
        <f t="shared" si="1"/>
        <v>0</v>
      </c>
      <c r="J16" s="29">
        <f t="shared" si="2"/>
        <v>0</v>
      </c>
      <c r="K16" s="29"/>
      <c r="L16" s="30">
        <v>83000</v>
      </c>
      <c r="M16" s="30">
        <f t="shared" si="3"/>
        <v>0</v>
      </c>
    </row>
    <row r="17" spans="1:13" ht="34.25" customHeight="1">
      <c r="A17" s="15"/>
      <c r="B17" s="15"/>
      <c r="C17" s="15"/>
      <c r="D17" s="16"/>
      <c r="E17" s="29"/>
      <c r="F17" s="30"/>
      <c r="G17" s="30">
        <v>1700</v>
      </c>
      <c r="H17" s="30">
        <f t="shared" si="0"/>
        <v>0</v>
      </c>
      <c r="I17" s="29">
        <f t="shared" si="1"/>
        <v>0</v>
      </c>
      <c r="J17" s="29">
        <f t="shared" si="2"/>
        <v>0</v>
      </c>
      <c r="K17" s="29"/>
      <c r="L17" s="30">
        <v>83000</v>
      </c>
      <c r="M17" s="30">
        <f t="shared" si="3"/>
        <v>0</v>
      </c>
    </row>
    <row r="18" spans="1:13" ht="34.25" customHeight="1">
      <c r="A18" s="15"/>
      <c r="B18" s="15"/>
      <c r="C18" s="15"/>
      <c r="D18" s="16"/>
      <c r="E18" s="29"/>
      <c r="F18" s="30"/>
      <c r="G18" s="30">
        <v>1700</v>
      </c>
      <c r="H18" s="30">
        <f t="shared" si="0"/>
        <v>0</v>
      </c>
      <c r="I18" s="29">
        <f t="shared" si="1"/>
        <v>0</v>
      </c>
      <c r="J18" s="29">
        <f t="shared" si="2"/>
        <v>0</v>
      </c>
      <c r="K18" s="29"/>
      <c r="L18" s="30">
        <v>83000</v>
      </c>
      <c r="M18" s="30">
        <f t="shared" si="3"/>
        <v>0</v>
      </c>
    </row>
    <row r="19" spans="1:13" ht="34.25" customHeight="1" thickBot="1">
      <c r="A19" s="17"/>
      <c r="B19" s="17"/>
      <c r="C19" s="17"/>
      <c r="D19" s="16"/>
      <c r="E19" s="31"/>
      <c r="F19" s="32"/>
      <c r="G19" s="32">
        <v>1700</v>
      </c>
      <c r="H19" s="32">
        <f t="shared" si="0"/>
        <v>0</v>
      </c>
      <c r="I19" s="31">
        <f t="shared" si="1"/>
        <v>0</v>
      </c>
      <c r="J19" s="31">
        <f t="shared" si="2"/>
        <v>0</v>
      </c>
      <c r="K19" s="31"/>
      <c r="L19" s="32">
        <v>83000</v>
      </c>
      <c r="M19" s="32">
        <f t="shared" si="3"/>
        <v>0</v>
      </c>
    </row>
    <row r="20" spans="1:13" ht="34.25" customHeight="1" thickTop="1">
      <c r="A20" s="71" t="s">
        <v>24</v>
      </c>
      <c r="B20" s="72"/>
      <c r="C20" s="72"/>
      <c r="D20" s="97"/>
      <c r="E20" s="33">
        <f>SUM(E12:E19)</f>
        <v>0</v>
      </c>
      <c r="F20" s="33">
        <f>SUM(F12:F19)</f>
        <v>0</v>
      </c>
      <c r="G20" s="34"/>
      <c r="H20" s="33">
        <f>SUM(H12:H19)</f>
        <v>0</v>
      </c>
      <c r="I20" s="33">
        <f>SUM(I12:I19)</f>
        <v>0</v>
      </c>
      <c r="J20" s="33">
        <f>SUM(J12:J19)</f>
        <v>0</v>
      </c>
      <c r="K20" s="33">
        <f>SUM(K12:K19)</f>
        <v>0</v>
      </c>
      <c r="L20" s="34"/>
      <c r="M20" s="33">
        <f>SUM(M12:M19)</f>
        <v>0</v>
      </c>
    </row>
    <row r="21" spans="1:13" ht="8.4" customHeight="1"/>
    <row r="22" spans="1:13" ht="6" customHeight="1"/>
    <row r="23" spans="1:13" ht="35.4" customHeight="1">
      <c r="A23" s="20" t="s">
        <v>25</v>
      </c>
      <c r="F23" s="19"/>
      <c r="G23" s="19"/>
      <c r="H23" s="19"/>
      <c r="I23" s="19"/>
      <c r="J23" s="19"/>
      <c r="L23" s="19"/>
      <c r="M23" s="19"/>
    </row>
    <row r="24" spans="1:13" ht="18" customHeight="1">
      <c r="A24" s="10" t="s">
        <v>81</v>
      </c>
    </row>
    <row r="25" spans="1:13" ht="18" customHeight="1">
      <c r="A25" s="10" t="s">
        <v>76</v>
      </c>
    </row>
    <row r="26" spans="1:13" ht="18" customHeight="1">
      <c r="A26" s="10" t="s">
        <v>48</v>
      </c>
    </row>
  </sheetData>
  <mergeCells count="12">
    <mergeCell ref="A10:A11"/>
    <mergeCell ref="B10:B11"/>
    <mergeCell ref="C10:C11"/>
    <mergeCell ref="D10:D11"/>
    <mergeCell ref="A20:D20"/>
    <mergeCell ref="A2:M2"/>
    <mergeCell ref="B4:M4"/>
    <mergeCell ref="B5:M5"/>
    <mergeCell ref="B7:M7"/>
    <mergeCell ref="A9:D9"/>
    <mergeCell ref="E9:J9"/>
    <mergeCell ref="K9:M9"/>
  </mergeCells>
  <phoneticPr fontId="2"/>
  <dataValidations count="1">
    <dataValidation type="list" allowBlank="1" showInputMessage="1" showErrorMessage="1" sqref="D12:D19" xr:uid="{00000000-0002-0000-0300-000000000000}">
      <formula1>"居宅介護,重度訪問介護,居宅及び重訪"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M43"/>
  <sheetViews>
    <sheetView showZeros="0" view="pageBreakPreview" topLeftCell="A18" zoomScaleNormal="75" zoomScaleSheetLayoutView="100" zoomScalePageLayoutView="85" workbookViewId="0">
      <selection activeCell="K19" sqref="K19"/>
    </sheetView>
  </sheetViews>
  <sheetFormatPr defaultColWidth="9" defaultRowHeight="14"/>
  <cols>
    <col min="1" max="1" width="16.81640625" style="1" customWidth="1"/>
    <col min="2" max="2" width="6.81640625" style="1" customWidth="1"/>
    <col min="3" max="3" width="8.36328125" style="1" customWidth="1"/>
    <col min="4" max="4" width="2.6328125" style="1" customWidth="1"/>
    <col min="5" max="5" width="17.6328125" style="1" customWidth="1"/>
    <col min="6" max="6" width="4.36328125" style="1" customWidth="1"/>
    <col min="7" max="7" width="5" style="1" customWidth="1"/>
    <col min="8" max="8" width="4.36328125" style="1" customWidth="1"/>
    <col min="9" max="9" width="5" style="1" customWidth="1"/>
    <col min="10" max="11" width="5.81640625" style="1" customWidth="1"/>
    <col min="12" max="12" width="2.6328125" style="1" customWidth="1"/>
    <col min="13" max="13" width="2" style="1" customWidth="1"/>
    <col min="14" max="16384" width="9" style="1"/>
  </cols>
  <sheetData>
    <row r="1" spans="1:13" ht="16.5" customHeight="1">
      <c r="A1" s="1" t="s">
        <v>12</v>
      </c>
    </row>
    <row r="2" spans="1:13" ht="16.5" customHeight="1"/>
    <row r="3" spans="1:13" ht="16.5" customHeight="1">
      <c r="G3" s="65"/>
      <c r="H3" s="65"/>
      <c r="I3" s="65"/>
      <c r="J3" s="65"/>
      <c r="K3" s="65"/>
      <c r="L3" s="65"/>
    </row>
    <row r="4" spans="1:13" ht="16.5" customHeight="1">
      <c r="G4" s="65" t="s">
        <v>5</v>
      </c>
      <c r="H4" s="65"/>
      <c r="I4" s="65"/>
      <c r="J4" s="65"/>
      <c r="K4" s="65"/>
      <c r="L4" s="65"/>
    </row>
    <row r="5" spans="1:13" ht="16.5" customHeight="1"/>
    <row r="6" spans="1:13" ht="16.5" customHeight="1"/>
    <row r="7" spans="1:13" ht="16.5" customHeight="1">
      <c r="A7" s="1" t="s">
        <v>85</v>
      </c>
      <c r="K7" s="2"/>
    </row>
    <row r="8" spans="1:13" ht="16.5" customHeight="1">
      <c r="E8" s="4" t="s">
        <v>26</v>
      </c>
      <c r="F8" s="68"/>
      <c r="G8" s="68"/>
      <c r="H8" s="68"/>
      <c r="I8" s="68"/>
      <c r="J8" s="68"/>
      <c r="K8" s="68"/>
      <c r="L8" s="68"/>
    </row>
    <row r="9" spans="1:13" ht="16.5" customHeight="1">
      <c r="E9" s="4" t="s">
        <v>16</v>
      </c>
      <c r="F9" s="69"/>
      <c r="G9" s="69"/>
      <c r="H9" s="69"/>
      <c r="I9" s="69"/>
      <c r="J9" s="69"/>
      <c r="K9" s="69"/>
      <c r="L9" s="69"/>
    </row>
    <row r="10" spans="1:13" ht="16.5" customHeight="1">
      <c r="E10" s="4" t="s">
        <v>27</v>
      </c>
      <c r="F10" s="69"/>
      <c r="G10" s="69"/>
      <c r="H10" s="69"/>
      <c r="I10" s="69"/>
      <c r="J10" s="69"/>
      <c r="K10" s="69"/>
      <c r="L10" s="69"/>
    </row>
    <row r="11" spans="1:13" ht="16.5" customHeight="1"/>
    <row r="12" spans="1:13" ht="16.5" customHeight="1"/>
    <row r="13" spans="1:13" ht="16.5" customHeight="1">
      <c r="A13" s="66" t="s">
        <v>91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</row>
    <row r="14" spans="1:13" ht="16.5" customHeight="1">
      <c r="A14" s="85" t="s">
        <v>30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</row>
    <row r="15" spans="1:13" ht="16.5" customHeight="1"/>
    <row r="16" spans="1:13" ht="16.5" customHeight="1"/>
    <row r="17" spans="1:13" ht="16.5" customHeight="1">
      <c r="A17" s="1" t="s">
        <v>13</v>
      </c>
    </row>
    <row r="18" spans="1:13" ht="16.5" customHeight="1">
      <c r="A18" s="1" t="s">
        <v>14</v>
      </c>
    </row>
    <row r="19" spans="1:13" ht="16.5" customHeight="1"/>
    <row r="20" spans="1:13" ht="16.5" customHeight="1">
      <c r="A20" s="3" t="s">
        <v>2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16.5" customHeight="1"/>
    <row r="22" spans="1:13" ht="16.5" customHeight="1"/>
    <row r="23" spans="1:13" ht="16.5" customHeight="1">
      <c r="A23" s="1" t="s">
        <v>90</v>
      </c>
      <c r="D23" s="7" t="s">
        <v>3</v>
      </c>
      <c r="E23" s="21"/>
      <c r="F23" s="6" t="s">
        <v>4</v>
      </c>
    </row>
    <row r="24" spans="1:13" ht="16.5" customHeight="1"/>
    <row r="25" spans="1:13" ht="16.5" customHeight="1">
      <c r="A25" s="1" t="s">
        <v>78</v>
      </c>
      <c r="D25" s="4"/>
      <c r="E25" s="5"/>
      <c r="F25" s="8"/>
      <c r="G25" s="5"/>
      <c r="H25" s="98"/>
      <c r="I25" s="98"/>
      <c r="J25" s="98"/>
    </row>
    <row r="26" spans="1:13" ht="16.5" customHeight="1">
      <c r="F26" s="8"/>
      <c r="G26" s="5"/>
      <c r="H26" s="98"/>
      <c r="I26" s="98"/>
      <c r="J26" s="98"/>
    </row>
    <row r="27" spans="1:13" ht="16.5" customHeight="1">
      <c r="A27" s="1" t="s">
        <v>80</v>
      </c>
    </row>
    <row r="28" spans="1:13" ht="16.5" customHeight="1"/>
    <row r="29" spans="1:13" ht="16.5" customHeight="1"/>
    <row r="30" spans="1:13" ht="16.5" customHeight="1"/>
    <row r="31" spans="1:13" ht="21" customHeight="1">
      <c r="B31" s="1" t="s">
        <v>7</v>
      </c>
    </row>
    <row r="32" spans="1:13" ht="21" customHeight="1">
      <c r="B32" s="58" t="s">
        <v>35</v>
      </c>
      <c r="C32" s="59"/>
      <c r="D32" s="64"/>
      <c r="E32" s="64"/>
      <c r="F32" s="64"/>
      <c r="G32" s="64"/>
      <c r="H32" s="64"/>
      <c r="I32" s="64"/>
      <c r="J32" s="64"/>
      <c r="K32" s="64"/>
      <c r="L32" s="64"/>
      <c r="M32" s="64"/>
    </row>
    <row r="33" spans="2:13" ht="21" customHeight="1">
      <c r="B33" s="58" t="s">
        <v>36</v>
      </c>
      <c r="C33" s="59"/>
      <c r="D33" s="62"/>
      <c r="E33" s="62"/>
      <c r="F33" s="62"/>
      <c r="G33" s="62"/>
      <c r="H33" s="62"/>
      <c r="I33" s="62"/>
      <c r="J33" s="62"/>
      <c r="K33" s="62"/>
      <c r="L33" s="62"/>
      <c r="M33" s="62"/>
    </row>
    <row r="34" spans="2:13" ht="21" customHeight="1">
      <c r="B34" s="58" t="s">
        <v>34</v>
      </c>
      <c r="C34" s="59"/>
      <c r="D34" s="62"/>
      <c r="E34" s="62"/>
      <c r="F34" s="62"/>
      <c r="G34" s="62"/>
      <c r="H34" s="62"/>
      <c r="I34" s="62"/>
      <c r="J34" s="62"/>
      <c r="K34" s="62"/>
      <c r="L34" s="62"/>
      <c r="M34" s="62"/>
    </row>
    <row r="35" spans="2:13" ht="21" customHeight="1">
      <c r="B35" s="60" t="s">
        <v>15</v>
      </c>
      <c r="C35" s="61"/>
      <c r="D35" s="63"/>
      <c r="E35" s="62"/>
      <c r="F35" s="62"/>
      <c r="G35" s="62"/>
      <c r="H35" s="62"/>
      <c r="I35" s="62"/>
      <c r="J35" s="62"/>
      <c r="K35" s="62"/>
      <c r="L35" s="62"/>
      <c r="M35" s="62"/>
    </row>
    <row r="41" spans="2:13" ht="18" customHeight="1"/>
    <row r="42" spans="2:13" ht="18" customHeight="1"/>
    <row r="43" spans="2:13" ht="18" customHeight="1"/>
  </sheetData>
  <mergeCells count="17">
    <mergeCell ref="B35:C35"/>
    <mergeCell ref="D35:M35"/>
    <mergeCell ref="H25:J25"/>
    <mergeCell ref="H26:J26"/>
    <mergeCell ref="B32:C32"/>
    <mergeCell ref="D32:M32"/>
    <mergeCell ref="B33:C33"/>
    <mergeCell ref="D33:M33"/>
    <mergeCell ref="B34:C34"/>
    <mergeCell ref="D34:M34"/>
    <mergeCell ref="A14:M14"/>
    <mergeCell ref="F8:L8"/>
    <mergeCell ref="F9:L9"/>
    <mergeCell ref="F10:L10"/>
    <mergeCell ref="G3:L3"/>
    <mergeCell ref="G4:L4"/>
    <mergeCell ref="A13:M13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T26"/>
  <sheetViews>
    <sheetView topLeftCell="A7" zoomScale="60" zoomScaleNormal="60" workbookViewId="0">
      <selection activeCell="L18" sqref="L18"/>
    </sheetView>
  </sheetViews>
  <sheetFormatPr defaultColWidth="8.90625" defaultRowHeight="13"/>
  <cols>
    <col min="1" max="1" width="24.81640625" style="10" customWidth="1"/>
    <col min="2" max="2" width="15.6328125" style="10" customWidth="1"/>
    <col min="3" max="3" width="14.453125" style="10" customWidth="1"/>
    <col min="4" max="4" width="18.1796875" style="10" customWidth="1"/>
    <col min="5" max="5" width="8.90625" style="10" customWidth="1"/>
    <col min="6" max="6" width="10.6328125" style="10" customWidth="1"/>
    <col min="7" max="7" width="4" style="10" customWidth="1"/>
    <col min="8" max="8" width="10.6328125" style="10" customWidth="1"/>
    <col min="9" max="12" width="12.6328125" style="10" customWidth="1"/>
    <col min="13" max="13" width="13.6328125" style="10" customWidth="1"/>
    <col min="14" max="14" width="20.6328125" style="10" customWidth="1"/>
    <col min="15" max="15" width="10.6328125" style="10" customWidth="1"/>
    <col min="16" max="16" width="13.6328125" style="10" customWidth="1"/>
    <col min="17" max="16384" width="8.90625" style="10"/>
  </cols>
  <sheetData>
    <row r="1" spans="1:20" ht="18" customHeight="1">
      <c r="A1" s="10" t="s">
        <v>79</v>
      </c>
    </row>
    <row r="2" spans="1:20" ht="33" customHeight="1">
      <c r="A2" s="73" t="s">
        <v>92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14"/>
      <c r="R2" s="14"/>
      <c r="S2" s="14"/>
      <c r="T2" s="14"/>
    </row>
    <row r="3" spans="1:20" ht="15" customHeight="1">
      <c r="E3" s="13"/>
      <c r="F3" s="11"/>
      <c r="G3" s="11"/>
      <c r="H3" s="9"/>
      <c r="I3" s="9"/>
      <c r="J3" s="9"/>
      <c r="K3" s="9"/>
      <c r="L3" s="9"/>
      <c r="M3" s="11"/>
      <c r="N3" s="9"/>
      <c r="O3" s="9"/>
    </row>
    <row r="4" spans="1:20" ht="40" customHeight="1">
      <c r="A4" s="53" t="s">
        <v>54</v>
      </c>
      <c r="B4" s="110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111"/>
    </row>
    <row r="5" spans="1:20" ht="40" customHeight="1">
      <c r="A5" s="15" t="s">
        <v>55</v>
      </c>
      <c r="B5" s="86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4"/>
    </row>
    <row r="6" spans="1:20" ht="6.65" customHeight="1">
      <c r="E6" s="13"/>
      <c r="F6" s="11"/>
      <c r="G6" s="11"/>
      <c r="H6" s="9"/>
      <c r="I6" s="9"/>
      <c r="J6" s="9"/>
      <c r="K6" s="9"/>
      <c r="L6" s="9"/>
      <c r="M6" s="11"/>
      <c r="N6" s="9"/>
      <c r="O6" s="9"/>
    </row>
    <row r="7" spans="1:20" ht="41.5" customHeight="1">
      <c r="A7" s="53" t="s">
        <v>56</v>
      </c>
      <c r="B7" s="82" t="s">
        <v>83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4"/>
    </row>
    <row r="8" spans="1:20" ht="14.5" customHeight="1">
      <c r="D8" s="11"/>
      <c r="E8" s="11"/>
      <c r="F8" s="11"/>
      <c r="G8" s="9"/>
      <c r="H8" s="9"/>
      <c r="I8" s="9"/>
      <c r="J8" s="9"/>
      <c r="K8" s="9"/>
      <c r="L8" s="9"/>
      <c r="M8" s="9"/>
      <c r="N8" s="11"/>
      <c r="O8" s="11"/>
      <c r="P8" s="9"/>
    </row>
    <row r="9" spans="1:20" ht="24" customHeight="1">
      <c r="A9" s="91" t="s">
        <v>61</v>
      </c>
      <c r="B9" s="92"/>
      <c r="C9" s="92"/>
      <c r="D9" s="92"/>
      <c r="E9" s="79"/>
      <c r="F9" s="77" t="s">
        <v>20</v>
      </c>
      <c r="G9" s="78"/>
      <c r="H9" s="78"/>
      <c r="I9" s="78"/>
      <c r="J9" s="78"/>
      <c r="K9" s="78"/>
      <c r="L9" s="78"/>
      <c r="M9" s="79"/>
      <c r="N9" s="77" t="s">
        <v>21</v>
      </c>
      <c r="O9" s="78"/>
      <c r="P9" s="107" t="s">
        <v>69</v>
      </c>
      <c r="Q9" s="15" t="s">
        <v>60</v>
      </c>
    </row>
    <row r="10" spans="1:20" ht="18" customHeight="1">
      <c r="A10" s="70" t="s">
        <v>17</v>
      </c>
      <c r="B10" s="75" t="s">
        <v>18</v>
      </c>
      <c r="C10" s="75" t="s">
        <v>19</v>
      </c>
      <c r="D10" s="70" t="s">
        <v>31</v>
      </c>
      <c r="E10" s="112" t="s">
        <v>62</v>
      </c>
      <c r="F10" s="101" t="s">
        <v>58</v>
      </c>
      <c r="G10" s="102"/>
      <c r="H10" s="103"/>
      <c r="I10" s="99" t="s">
        <v>63</v>
      </c>
      <c r="J10" s="99" t="s">
        <v>64</v>
      </c>
      <c r="K10" s="42" t="s">
        <v>66</v>
      </c>
      <c r="L10" s="42" t="s">
        <v>59</v>
      </c>
      <c r="M10" s="42" t="s">
        <v>24</v>
      </c>
      <c r="N10" s="75" t="s">
        <v>71</v>
      </c>
      <c r="O10" s="99" t="s">
        <v>72</v>
      </c>
      <c r="P10" s="108"/>
      <c r="Q10" s="112" t="s">
        <v>68</v>
      </c>
    </row>
    <row r="11" spans="1:20" ht="18" customHeight="1" thickBot="1">
      <c r="A11" s="74"/>
      <c r="B11" s="96"/>
      <c r="C11" s="96"/>
      <c r="D11" s="74"/>
      <c r="E11" s="113"/>
      <c r="F11" s="104"/>
      <c r="G11" s="105"/>
      <c r="H11" s="106"/>
      <c r="I11" s="100"/>
      <c r="J11" s="100"/>
      <c r="K11" s="28" t="s">
        <v>65</v>
      </c>
      <c r="L11" s="28" t="s">
        <v>67</v>
      </c>
      <c r="M11" s="28" t="s">
        <v>70</v>
      </c>
      <c r="N11" s="76"/>
      <c r="O11" s="109"/>
      <c r="P11" s="43" t="s">
        <v>73</v>
      </c>
      <c r="Q11" s="113"/>
    </row>
    <row r="12" spans="1:20" ht="34.25" customHeight="1" thickTop="1">
      <c r="A12" s="16"/>
      <c r="B12" s="16"/>
      <c r="C12" s="16"/>
      <c r="D12" s="16"/>
      <c r="E12" s="16"/>
      <c r="F12" s="47"/>
      <c r="G12" s="49" t="s">
        <v>32</v>
      </c>
      <c r="H12" s="48"/>
      <c r="I12" s="29"/>
      <c r="J12" s="29"/>
      <c r="K12" s="29">
        <f>+I12*J12</f>
        <v>0</v>
      </c>
      <c r="L12" s="29"/>
      <c r="M12" s="29">
        <f>+K12+L12</f>
        <v>0</v>
      </c>
      <c r="N12" s="29"/>
      <c r="O12" s="29"/>
      <c r="P12" s="44">
        <f>+M12+O12</f>
        <v>0</v>
      </c>
      <c r="Q12" s="16"/>
    </row>
    <row r="13" spans="1:20" ht="34.25" customHeight="1">
      <c r="A13" s="15"/>
      <c r="B13" s="16"/>
      <c r="C13" s="16"/>
      <c r="D13" s="16"/>
      <c r="E13" s="16"/>
      <c r="F13" s="47"/>
      <c r="G13" s="50" t="s">
        <v>32</v>
      </c>
      <c r="H13" s="48"/>
      <c r="I13" s="30"/>
      <c r="J13" s="29"/>
      <c r="K13" s="29">
        <f t="shared" ref="K13:K19" si="0">+I13*J13</f>
        <v>0</v>
      </c>
      <c r="L13" s="29"/>
      <c r="M13" s="29">
        <f t="shared" ref="M13:M19" si="1">+K13+L13</f>
        <v>0</v>
      </c>
      <c r="N13" s="29"/>
      <c r="O13" s="29"/>
      <c r="P13" s="45">
        <f t="shared" ref="P13:P19" si="2">+M13+O13</f>
        <v>0</v>
      </c>
      <c r="Q13" s="16"/>
    </row>
    <row r="14" spans="1:20" ht="34.25" customHeight="1">
      <c r="A14" s="15"/>
      <c r="B14" s="16"/>
      <c r="C14" s="16"/>
      <c r="D14" s="16"/>
      <c r="E14" s="16"/>
      <c r="F14" s="47"/>
      <c r="G14" s="50" t="s">
        <v>32</v>
      </c>
      <c r="H14" s="48"/>
      <c r="I14" s="30"/>
      <c r="J14" s="29"/>
      <c r="K14" s="29">
        <f t="shared" si="0"/>
        <v>0</v>
      </c>
      <c r="L14" s="29"/>
      <c r="M14" s="29">
        <f t="shared" si="1"/>
        <v>0</v>
      </c>
      <c r="N14" s="29"/>
      <c r="O14" s="29"/>
      <c r="P14" s="45">
        <f t="shared" si="2"/>
        <v>0</v>
      </c>
      <c r="Q14" s="16"/>
    </row>
    <row r="15" spans="1:20" ht="34.25" customHeight="1">
      <c r="A15" s="15"/>
      <c r="B15" s="16"/>
      <c r="C15" s="16"/>
      <c r="D15" s="16"/>
      <c r="E15" s="16"/>
      <c r="F15" s="47"/>
      <c r="G15" s="50" t="s">
        <v>32</v>
      </c>
      <c r="H15" s="48"/>
      <c r="I15" s="30"/>
      <c r="J15" s="29"/>
      <c r="K15" s="29">
        <f t="shared" si="0"/>
        <v>0</v>
      </c>
      <c r="L15" s="29"/>
      <c r="M15" s="29">
        <f t="shared" si="1"/>
        <v>0</v>
      </c>
      <c r="N15" s="29"/>
      <c r="O15" s="29"/>
      <c r="P15" s="45">
        <f t="shared" si="2"/>
        <v>0</v>
      </c>
      <c r="Q15" s="16"/>
    </row>
    <row r="16" spans="1:20" ht="34.25" customHeight="1">
      <c r="A16" s="15"/>
      <c r="B16" s="16"/>
      <c r="C16" s="16"/>
      <c r="D16" s="16"/>
      <c r="E16" s="16"/>
      <c r="F16" s="47"/>
      <c r="G16" s="50" t="s">
        <v>32</v>
      </c>
      <c r="H16" s="48"/>
      <c r="I16" s="30"/>
      <c r="J16" s="29"/>
      <c r="K16" s="29">
        <f t="shared" si="0"/>
        <v>0</v>
      </c>
      <c r="L16" s="29"/>
      <c r="M16" s="29">
        <f t="shared" si="1"/>
        <v>0</v>
      </c>
      <c r="N16" s="29"/>
      <c r="O16" s="29"/>
      <c r="P16" s="45">
        <f t="shared" si="2"/>
        <v>0</v>
      </c>
      <c r="Q16" s="16"/>
    </row>
    <row r="17" spans="1:17" ht="34.25" customHeight="1">
      <c r="A17" s="15"/>
      <c r="B17" s="16"/>
      <c r="C17" s="16"/>
      <c r="D17" s="16"/>
      <c r="E17" s="16"/>
      <c r="F17" s="47"/>
      <c r="G17" s="50" t="s">
        <v>32</v>
      </c>
      <c r="H17" s="48"/>
      <c r="I17" s="30"/>
      <c r="J17" s="29"/>
      <c r="K17" s="29">
        <f t="shared" si="0"/>
        <v>0</v>
      </c>
      <c r="L17" s="29"/>
      <c r="M17" s="29">
        <f t="shared" si="1"/>
        <v>0</v>
      </c>
      <c r="N17" s="29"/>
      <c r="O17" s="29"/>
      <c r="P17" s="45">
        <f t="shared" si="2"/>
        <v>0</v>
      </c>
      <c r="Q17" s="16"/>
    </row>
    <row r="18" spans="1:17" ht="34.25" customHeight="1">
      <c r="A18" s="15"/>
      <c r="B18" s="16"/>
      <c r="C18" s="16"/>
      <c r="D18" s="16"/>
      <c r="E18" s="16"/>
      <c r="F18" s="47"/>
      <c r="G18" s="50" t="s">
        <v>32</v>
      </c>
      <c r="H18" s="48"/>
      <c r="I18" s="30"/>
      <c r="J18" s="29"/>
      <c r="K18" s="29">
        <f t="shared" si="0"/>
        <v>0</v>
      </c>
      <c r="L18" s="29"/>
      <c r="M18" s="29">
        <f t="shared" si="1"/>
        <v>0</v>
      </c>
      <c r="N18" s="29"/>
      <c r="O18" s="29"/>
      <c r="P18" s="45">
        <f t="shared" si="2"/>
        <v>0</v>
      </c>
      <c r="Q18" s="16"/>
    </row>
    <row r="19" spans="1:17" ht="34.25" customHeight="1" thickBot="1">
      <c r="A19" s="17"/>
      <c r="B19" s="18"/>
      <c r="C19" s="16"/>
      <c r="D19" s="18"/>
      <c r="E19" s="18"/>
      <c r="F19" s="47"/>
      <c r="G19" s="51" t="s">
        <v>32</v>
      </c>
      <c r="H19" s="48"/>
      <c r="I19" s="32"/>
      <c r="J19" s="31"/>
      <c r="K19" s="31">
        <f t="shared" si="0"/>
        <v>0</v>
      </c>
      <c r="L19" s="31"/>
      <c r="M19" s="31">
        <f t="shared" si="1"/>
        <v>0</v>
      </c>
      <c r="N19" s="31"/>
      <c r="O19" s="31"/>
      <c r="P19" s="46">
        <f t="shared" si="2"/>
        <v>0</v>
      </c>
      <c r="Q19" s="18"/>
    </row>
    <row r="20" spans="1:17" ht="34.25" customHeight="1" thickTop="1">
      <c r="A20" s="71" t="s">
        <v>24</v>
      </c>
      <c r="B20" s="72"/>
      <c r="C20" s="72"/>
      <c r="D20" s="72"/>
      <c r="E20" s="41"/>
      <c r="F20" s="55"/>
      <c r="G20" s="56"/>
      <c r="H20" s="57"/>
      <c r="I20" s="33">
        <f>SUM(I12:I19)</f>
        <v>0</v>
      </c>
      <c r="J20" s="33">
        <f>SUM(J12:J19)</f>
        <v>0</v>
      </c>
      <c r="K20" s="33">
        <f>SUM(K12:K19)</f>
        <v>0</v>
      </c>
      <c r="L20" s="33">
        <f>SUM(L12:L19)</f>
        <v>0</v>
      </c>
      <c r="M20" s="33">
        <f>SUM(M12:M19)</f>
        <v>0</v>
      </c>
      <c r="N20" s="34"/>
      <c r="O20" s="33">
        <f>SUM(O12:O19)</f>
        <v>0</v>
      </c>
      <c r="P20" s="33">
        <f>SUM(P12:P19)</f>
        <v>0</v>
      </c>
      <c r="Q20" s="34"/>
    </row>
    <row r="21" spans="1:17" ht="8.4" customHeight="1"/>
    <row r="22" spans="1:17" ht="6" customHeight="1"/>
    <row r="23" spans="1:17" ht="35.4" customHeight="1">
      <c r="A23" s="20" t="s">
        <v>25</v>
      </c>
      <c r="B23" s="20"/>
      <c r="C23" s="20"/>
      <c r="G23" s="19"/>
      <c r="H23" s="19"/>
      <c r="I23" s="19"/>
      <c r="J23" s="19"/>
      <c r="K23" s="19"/>
      <c r="L23" s="19"/>
      <c r="M23" s="19"/>
      <c r="P23" s="19"/>
    </row>
    <row r="24" spans="1:17" ht="18" customHeight="1">
      <c r="A24" s="10" t="s">
        <v>81</v>
      </c>
    </row>
    <row r="25" spans="1:17" ht="18" customHeight="1">
      <c r="A25" s="10" t="s">
        <v>76</v>
      </c>
    </row>
    <row r="26" spans="1:17" ht="18" customHeight="1">
      <c r="A26" s="10" t="s">
        <v>77</v>
      </c>
    </row>
  </sheetData>
  <mergeCells count="20">
    <mergeCell ref="Q10:Q11"/>
    <mergeCell ref="A20:D20"/>
    <mergeCell ref="A9:E9"/>
    <mergeCell ref="E10:E11"/>
    <mergeCell ref="A2:P2"/>
    <mergeCell ref="I10:I11"/>
    <mergeCell ref="F10:H11"/>
    <mergeCell ref="J10:J11"/>
    <mergeCell ref="A10:A11"/>
    <mergeCell ref="D10:D11"/>
    <mergeCell ref="N9:O9"/>
    <mergeCell ref="F9:M9"/>
    <mergeCell ref="P9:P10"/>
    <mergeCell ref="N10:N11"/>
    <mergeCell ref="O10:O11"/>
    <mergeCell ref="B10:B11"/>
    <mergeCell ref="C10:C11"/>
    <mergeCell ref="B4:Q4"/>
    <mergeCell ref="B5:Q5"/>
    <mergeCell ref="B7:Q7"/>
  </mergeCells>
  <phoneticPr fontId="2"/>
  <dataValidations count="2">
    <dataValidation type="list" allowBlank="1" showInputMessage="1" showErrorMessage="1" sqref="E12:E19 Q12:Q19" xr:uid="{00000000-0002-0000-0500-000000000000}">
      <formula1>"あり,なし"</formula1>
    </dataValidation>
    <dataValidation type="list" allowBlank="1" showInputMessage="1" showErrorMessage="1" sqref="C12:C19" xr:uid="{00000000-0002-0000-0500-000001000000}">
      <formula1>"居宅介護,重度訪問介護,居宅及び重訪"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F81FB37DF1C14C9CE1FFC6A05F8872" ma:contentTypeVersion="13" ma:contentTypeDescription="Create a new document." ma:contentTypeScope="" ma:versionID="bfeb1e209bebe8741232aa54a8f8b75a">
  <xsd:schema xmlns:xsd="http://www.w3.org/2001/XMLSchema" xmlns:xs="http://www.w3.org/2001/XMLSchema" xmlns:p="http://schemas.microsoft.com/office/2006/metadata/properties" xmlns:ns1="http://schemas.microsoft.com/sharepoint/v3" xmlns:ns2="b252e89a-34c0-4c96-9f14-c3273292d6fd" xmlns:ns3="6247811e-b09e-4db0-b0e2-20f60e430aaf" targetNamespace="http://schemas.microsoft.com/office/2006/metadata/properties" ma:root="true" ma:fieldsID="23d5402c32d2fbc74f0435150a8d4408" ns1:_="" ns2:_="" ns3:_="">
    <xsd:import namespace="http://schemas.microsoft.com/sharepoint/v3"/>
    <xsd:import namespace="b252e89a-34c0-4c96-9f14-c3273292d6fd"/>
    <xsd:import namespace="6247811e-b09e-4db0-b0e2-20f60e430a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52e89a-34c0-4c96-9f14-c3273292d6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839e1b8-f5b0-498a-9da1-3169d63f85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7811e-b09e-4db0-b0e2-20f60e430aaf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a85a1de2-49cd-4b44-b359-d7b2a9fedca5}" ma:internalName="TaxCatchAll" ma:showField="CatchAllData" ma:web="6247811e-b09e-4db0-b0e2-20f60e430a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b252e89a-34c0-4c96-9f14-c3273292d6fd">
      <Terms xmlns="http://schemas.microsoft.com/office/infopath/2007/PartnerControls"/>
    </lcf76f155ced4ddcb4097134ff3c332f>
    <TaxCatchAll xmlns="6247811e-b09e-4db0-b0e2-20f60e430aaf" xsi:nil="true"/>
  </documentManagement>
</p:properties>
</file>

<file path=customXml/itemProps1.xml><?xml version="1.0" encoding="utf-8"?>
<ds:datastoreItem xmlns:ds="http://schemas.openxmlformats.org/officeDocument/2006/customXml" ds:itemID="{169B9B51-E896-4B6B-93D6-A1BDADEF1C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252e89a-34c0-4c96-9f14-c3273292d6fd"/>
    <ds:schemaRef ds:uri="6247811e-b09e-4db0-b0e2-20f60e430a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90DE30-38A5-45F3-AB44-6820163567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FF19CB-3B04-49C7-BF66-348D05839D67}">
  <ds:schemaRefs>
    <ds:schemaRef ds:uri="http://purl.org/dc/dcmitype/"/>
    <ds:schemaRef ds:uri="b252e89a-34c0-4c96-9f14-c3273292d6fd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6247811e-b09e-4db0-b0e2-20f60e430aaf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第1号（交付申請）</vt:lpstr>
      <vt:lpstr>様式１-1（実施計画書）</vt:lpstr>
      <vt:lpstr>第2号（変更交付申請）</vt:lpstr>
      <vt:lpstr>様式2-2（変更計画書）</vt:lpstr>
      <vt:lpstr>第3号（実績報告）</vt:lpstr>
      <vt:lpstr>様式３－1（実績報告）</vt:lpstr>
      <vt:lpstr>'第1号（交付申請）'!Print_Area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田中　蘭</cp:lastModifiedBy>
  <cp:lastPrinted>2025-02-20T01:59:38Z</cp:lastPrinted>
  <dcterms:created xsi:type="dcterms:W3CDTF">2005-08-04T01:01:09Z</dcterms:created>
  <dcterms:modified xsi:type="dcterms:W3CDTF">2025-02-26T00:16:06Z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0x0101005BF81FB37DF1C14C9CE1FFC6A05F8872</vt:lpwstr>
  </property>
  <property fmtid="{D5CDD505-2E9C-101B-9397-08002B2CF9AE}" pid="3" name="MediaServiceImageTags">
    <vt:lpwstr/>
  </property>
</Properties>
</file>