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ocalhost\Profile\m01949781\ダウンロード(ログオフ時削除)\"/>
    </mc:Choice>
  </mc:AlternateContent>
  <xr:revisionPtr revIDLastSave="0" documentId="13_ncr:1_{54489E7D-A61F-43C1-937D-E988C3C472FD}" xr6:coauthVersionLast="47" xr6:coauthVersionMax="47" xr10:uidLastSave="{00000000-0000-0000-0000-000000000000}"/>
  <bookViews>
    <workbookView xWindow="-110" yWindow="-110" windowWidth="17590" windowHeight="12220" xr2:uid="{00000000-000D-0000-FFFF-FFFF00000000}"/>
  </bookViews>
  <sheets>
    <sheet name="R8_4校" sheetId="1" r:id="rId1"/>
    <sheet name="R9_22校" sheetId="2" r:id="rId2"/>
    <sheet name="R10_22校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" l="1"/>
  <c r="I39" i="3"/>
  <c r="K37" i="3"/>
  <c r="M35" i="3"/>
  <c r="K33" i="3"/>
  <c r="K43" i="3" s="1"/>
  <c r="I31" i="3"/>
  <c r="I29" i="3"/>
  <c r="I27" i="3"/>
  <c r="I25" i="3"/>
  <c r="I23" i="3"/>
  <c r="I21" i="3"/>
  <c r="O19" i="3"/>
  <c r="O17" i="3"/>
  <c r="O15" i="3"/>
  <c r="D13" i="3"/>
  <c r="M13" i="3" s="1"/>
  <c r="D11" i="3"/>
  <c r="M11" i="3" s="1"/>
  <c r="D9" i="3"/>
  <c r="I9" i="3" s="1"/>
  <c r="I41" i="2"/>
  <c r="I39" i="2"/>
  <c r="K37" i="2"/>
  <c r="M35" i="2"/>
  <c r="K33" i="2"/>
  <c r="K43" i="2" s="1"/>
  <c r="I31" i="2"/>
  <c r="I29" i="2"/>
  <c r="I27" i="2"/>
  <c r="I25" i="2"/>
  <c r="I23" i="2"/>
  <c r="I21" i="2"/>
  <c r="O19" i="2"/>
  <c r="O17" i="2"/>
  <c r="O15" i="2"/>
  <c r="O43" i="2" s="1"/>
  <c r="D13" i="2"/>
  <c r="M13" i="2" s="1"/>
  <c r="D11" i="2"/>
  <c r="M11" i="2" s="1"/>
  <c r="I9" i="2"/>
  <c r="D9" i="2"/>
  <c r="M9" i="2" s="1"/>
  <c r="M43" i="2" s="1"/>
  <c r="I11" i="3" l="1"/>
  <c r="I43" i="3" s="1"/>
  <c r="O43" i="3"/>
  <c r="I11" i="2"/>
  <c r="I43" i="2" s="1"/>
  <c r="M9" i="3"/>
  <c r="M43" i="3" s="1"/>
  <c r="K37" i="1" l="1"/>
  <c r="K33" i="1"/>
  <c r="I11" i="1"/>
  <c r="M35" i="1"/>
  <c r="O19" i="1"/>
  <c r="O17" i="1"/>
  <c r="O15" i="1"/>
  <c r="I31" i="1"/>
  <c r="I29" i="1"/>
  <c r="I41" i="1"/>
  <c r="I21" i="1"/>
  <c r="M13" i="1"/>
  <c r="M11" i="1"/>
  <c r="I9" i="1"/>
  <c r="M9" i="1"/>
  <c r="O43" i="1" l="1"/>
  <c r="K43" i="1"/>
  <c r="M43" i="1"/>
  <c r="I39" i="1" l="1"/>
  <c r="I27" i="1"/>
  <c r="I25" i="1"/>
  <c r="I23" i="1"/>
  <c r="I43" i="1" l="1"/>
</calcChain>
</file>

<file path=xl/sharedStrings.xml><?xml version="1.0" encoding="utf-8"?>
<sst xmlns="http://schemas.openxmlformats.org/spreadsheetml/2006/main" count="338" uniqueCount="92">
  <si>
    <t>●令和８年度　目黒区立学校八ヶ岳自然宿泊体験教室　企画・運営　業務委託　見積書（４校）</t>
    <rPh sb="1" eb="3">
      <t>レイワ</t>
    </rPh>
    <rPh sb="4" eb="6">
      <t>ネンド</t>
    </rPh>
    <rPh sb="7" eb="11">
      <t>メグロクリツ</t>
    </rPh>
    <rPh sb="11" eb="13">
      <t>ガッコウ</t>
    </rPh>
    <rPh sb="13" eb="16">
      <t>ヤツガタケ</t>
    </rPh>
    <rPh sb="16" eb="18">
      <t>シゼン</t>
    </rPh>
    <rPh sb="18" eb="20">
      <t>シュクハク</t>
    </rPh>
    <rPh sb="20" eb="22">
      <t>タイケン</t>
    </rPh>
    <rPh sb="22" eb="24">
      <t>キョウシツ</t>
    </rPh>
    <rPh sb="25" eb="27">
      <t>キカク</t>
    </rPh>
    <rPh sb="28" eb="30">
      <t>ウンエイ</t>
    </rPh>
    <rPh sb="31" eb="33">
      <t>ギョウム</t>
    </rPh>
    <rPh sb="33" eb="35">
      <t>イタク</t>
    </rPh>
    <rPh sb="36" eb="39">
      <t>ミツモリショ</t>
    </rPh>
    <rPh sb="41" eb="42">
      <t>コウ</t>
    </rPh>
    <phoneticPr fontId="2"/>
  </si>
  <si>
    <t>（仕様書（案）１４－１及び１４－２を参照の上、黄色のセルに単価を入力してください。）</t>
    <rPh sb="1" eb="4">
      <t>シヨウショ</t>
    </rPh>
    <rPh sb="5" eb="6">
      <t>アン</t>
    </rPh>
    <rPh sb="11" eb="12">
      <t>オヨ</t>
    </rPh>
    <rPh sb="18" eb="20">
      <t>サンショウ</t>
    </rPh>
    <rPh sb="21" eb="22">
      <t>ウエ</t>
    </rPh>
    <rPh sb="23" eb="25">
      <t>キイロ</t>
    </rPh>
    <rPh sb="29" eb="31">
      <t>タンカ</t>
    </rPh>
    <rPh sb="32" eb="34">
      <t>ニュウリョク</t>
    </rPh>
    <phoneticPr fontId="2"/>
  </si>
  <si>
    <t>所在地</t>
  </si>
  <si>
    <t>商号又は名称</t>
  </si>
  <si>
    <t>代表者名</t>
  </si>
  <si>
    <t>見積　公募用 税込</t>
    <rPh sb="0" eb="2">
      <t>ミツモリ</t>
    </rPh>
    <rPh sb="3" eb="5">
      <t>コウボ</t>
    </rPh>
    <rPh sb="5" eb="6">
      <t>ヨウ</t>
    </rPh>
    <rPh sb="7" eb="9">
      <t>ゼイコ</t>
    </rPh>
    <phoneticPr fontId="2"/>
  </si>
  <si>
    <t>品名又は業務名</t>
    <rPh sb="0" eb="2">
      <t>ヒンメイ</t>
    </rPh>
    <rPh sb="2" eb="3">
      <t>マタ</t>
    </rPh>
    <rPh sb="4" eb="6">
      <t>ギョウム</t>
    </rPh>
    <rPh sb="6" eb="7">
      <t>メイ</t>
    </rPh>
    <phoneticPr fontId="2"/>
  </si>
  <si>
    <t>規格・仕様</t>
    <rPh sb="0" eb="2">
      <t>キカク</t>
    </rPh>
    <rPh sb="3" eb="5">
      <t>シヨウ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</si>
  <si>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</si>
  <si>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</si>
  <si>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単価（公</t>
    <rPh sb="0" eb="2">
      <t>タンカ</t>
    </rPh>
    <rPh sb="3" eb="4">
      <t>コウ</t>
    </rPh>
    <phoneticPr fontId="2"/>
  </si>
  <si>
    <t>単価（私</t>
    <rPh sb="0" eb="2">
      <t>タンカ</t>
    </rPh>
    <rPh sb="3" eb="4">
      <t>ワタシ</t>
    </rPh>
    <phoneticPr fontId="2"/>
  </si>
  <si>
    <t>公費（契約）</t>
    <rPh sb="0" eb="2">
      <t>コウヒ</t>
    </rPh>
    <rPh sb="3" eb="5">
      <t>ケイヤク</t>
    </rPh>
    <phoneticPr fontId="2"/>
  </si>
  <si>
    <t>公費（契約外）</t>
    <rPh sb="0" eb="2">
      <t>コウヒ</t>
    </rPh>
    <rPh sb="3" eb="5">
      <t>ケイヤク</t>
    </rPh>
    <rPh sb="5" eb="6">
      <t>ガイ</t>
    </rPh>
    <phoneticPr fontId="2"/>
  </si>
  <si>
    <t>私費（保護者）</t>
    <rPh sb="0" eb="2">
      <t>シヒ</t>
    </rPh>
    <rPh sb="3" eb="6">
      <t>ホゴシャ</t>
    </rPh>
    <phoneticPr fontId="2"/>
  </si>
  <si>
    <t>私費（学校）</t>
    <rPh sb="0" eb="2">
      <t>シヒ</t>
    </rPh>
    <rPh sb="3" eb="5">
      <t>ガッコウ</t>
    </rPh>
    <phoneticPr fontId="2"/>
  </si>
  <si>
    <t>備考</t>
    <rPh sb="0" eb="2">
      <t>ビコウ</t>
    </rPh>
    <phoneticPr fontId="2"/>
  </si>
  <si>
    <t>宿泊施設の手配
（小学校児童）</t>
    <rPh sb="0" eb="2">
      <t>シュクハク</t>
    </rPh>
    <rPh sb="2" eb="4">
      <t>シセツ</t>
    </rPh>
    <rPh sb="5" eb="7">
      <t>テハイ</t>
    </rPh>
    <rPh sb="9" eb="12">
      <t>ショウガッコウ</t>
    </rPh>
    <rPh sb="12" eb="14">
      <t>ジドウ</t>
    </rPh>
    <phoneticPr fontId="2"/>
  </si>
  <si>
    <t>１泊当たり</t>
    <rPh sb="1" eb="2">
      <t>ハク</t>
    </rPh>
    <rPh sb="2" eb="3">
      <t>ア</t>
    </rPh>
    <phoneticPr fontId="2"/>
  </si>
  <si>
    <t>人</t>
    <rPh sb="0" eb="1">
      <t>ニン</t>
    </rPh>
    <phoneticPr fontId="2"/>
  </si>
  <si>
    <t>●</t>
    <phoneticPr fontId="2"/>
  </si>
  <si>
    <t>◎</t>
    <phoneticPr fontId="2"/>
  </si>
  <si>
    <t>公費上限4,500円
私費上限3,500円</t>
    <rPh sb="0" eb="2">
      <t>コウヒ</t>
    </rPh>
    <rPh sb="2" eb="4">
      <t>ジョウゲン</t>
    </rPh>
    <rPh sb="9" eb="10">
      <t>エン</t>
    </rPh>
    <rPh sb="11" eb="13">
      <t>シヒ</t>
    </rPh>
    <rPh sb="13" eb="15">
      <t>ジョウゲン</t>
    </rPh>
    <rPh sb="20" eb="21">
      <t>エン</t>
    </rPh>
    <phoneticPr fontId="2"/>
  </si>
  <si>
    <t>食事の手配（朝夕）
（小学校児童）</t>
    <rPh sb="0" eb="2">
      <t>ショクジ</t>
    </rPh>
    <rPh sb="3" eb="5">
      <t>テハイ</t>
    </rPh>
    <rPh sb="6" eb="7">
      <t>アサ</t>
    </rPh>
    <rPh sb="7" eb="8">
      <t>ユウ</t>
    </rPh>
    <rPh sb="11" eb="14">
      <t>ショウガッコウ</t>
    </rPh>
    <rPh sb="14" eb="16">
      <t>ジドウ</t>
    </rPh>
    <phoneticPr fontId="2"/>
  </si>
  <si>
    <t>１泊２食当たり</t>
    <rPh sb="1" eb="2">
      <t>ハク</t>
    </rPh>
    <rPh sb="3" eb="4">
      <t>ショク</t>
    </rPh>
    <rPh sb="4" eb="5">
      <t>ア</t>
    </rPh>
    <phoneticPr fontId="2"/>
  </si>
  <si>
    <t>公費上限500円
私費上限1,500円</t>
    <rPh sb="0" eb="2">
      <t>コウヒ</t>
    </rPh>
    <rPh sb="2" eb="4">
      <t>ジョウゲン</t>
    </rPh>
    <rPh sb="7" eb="8">
      <t>エン</t>
    </rPh>
    <rPh sb="9" eb="11">
      <t>シヒ</t>
    </rPh>
    <rPh sb="11" eb="13">
      <t>ジョウゲン</t>
    </rPh>
    <rPh sb="18" eb="19">
      <t>エン</t>
    </rPh>
    <phoneticPr fontId="2"/>
  </si>
  <si>
    <t>食事の手配（昼）
（小学校児童）</t>
    <rPh sb="0" eb="2">
      <t>ショクジ</t>
    </rPh>
    <rPh sb="3" eb="5">
      <t>テハイ</t>
    </rPh>
    <rPh sb="6" eb="7">
      <t>ヒル</t>
    </rPh>
    <rPh sb="10" eb="13">
      <t>ショウガッコウ</t>
    </rPh>
    <rPh sb="13" eb="15">
      <t>ジドウ</t>
    </rPh>
    <phoneticPr fontId="2"/>
  </si>
  <si>
    <t>昼食</t>
    <rPh sb="0" eb="2">
      <t>チュウショク</t>
    </rPh>
    <phoneticPr fontId="2"/>
  </si>
  <si>
    <t>上限1,000円</t>
    <rPh sb="0" eb="2">
      <t>ジョウゲン</t>
    </rPh>
    <rPh sb="7" eb="8">
      <t>エン</t>
    </rPh>
    <phoneticPr fontId="2"/>
  </si>
  <si>
    <t>宿泊施設の手配
（教員）</t>
    <rPh sb="0" eb="2">
      <t>シュクハク</t>
    </rPh>
    <rPh sb="2" eb="4">
      <t>シセツ</t>
    </rPh>
    <rPh sb="5" eb="7">
      <t>テハイ</t>
    </rPh>
    <rPh sb="9" eb="11">
      <t>キョウイン</t>
    </rPh>
    <phoneticPr fontId="2"/>
  </si>
  <si>
    <t>○</t>
    <phoneticPr fontId="2"/>
  </si>
  <si>
    <t>上限8,000円</t>
    <rPh sb="0" eb="2">
      <t>ジョウゲン</t>
    </rPh>
    <rPh sb="7" eb="8">
      <t>エン</t>
    </rPh>
    <phoneticPr fontId="2"/>
  </si>
  <si>
    <t>食事の手配（朝夕）
（教員）</t>
    <rPh sb="0" eb="2">
      <t>ショクジ</t>
    </rPh>
    <rPh sb="3" eb="5">
      <t>テハイ</t>
    </rPh>
    <rPh sb="6" eb="7">
      <t>アサ</t>
    </rPh>
    <rPh sb="7" eb="8">
      <t>ユウ</t>
    </rPh>
    <rPh sb="11" eb="13">
      <t>キョウイン</t>
    </rPh>
    <phoneticPr fontId="2"/>
  </si>
  <si>
    <t>上限2,000円</t>
    <rPh sb="0" eb="2">
      <t>ジョウゲン</t>
    </rPh>
    <rPh sb="7" eb="8">
      <t>エン</t>
    </rPh>
    <phoneticPr fontId="2"/>
  </si>
  <si>
    <t>食事の手配（昼）
（教員）</t>
    <rPh sb="0" eb="2">
      <t>ショクジ</t>
    </rPh>
    <rPh sb="3" eb="5">
      <t>テハイ</t>
    </rPh>
    <rPh sb="6" eb="7">
      <t>ヒル</t>
    </rPh>
    <rPh sb="10" eb="12">
      <t>キョウイン</t>
    </rPh>
    <phoneticPr fontId="2"/>
  </si>
  <si>
    <t>宿泊施設の手配
（指導員・看護師）</t>
    <rPh sb="0" eb="2">
      <t>シュクハク</t>
    </rPh>
    <rPh sb="2" eb="4">
      <t>シセツ</t>
    </rPh>
    <rPh sb="5" eb="7">
      <t>テハイ</t>
    </rPh>
    <rPh sb="9" eb="12">
      <t>シドウイン</t>
    </rPh>
    <rPh sb="13" eb="16">
      <t>カンゴシ</t>
    </rPh>
    <phoneticPr fontId="2"/>
  </si>
  <si>
    <t>全額公費負担
上限8,000円</t>
    <rPh sb="0" eb="2">
      <t>ゼンガク</t>
    </rPh>
    <rPh sb="2" eb="4">
      <t>コウヒ</t>
    </rPh>
    <rPh sb="4" eb="6">
      <t>フタン</t>
    </rPh>
    <rPh sb="7" eb="9">
      <t>ジョウゲン</t>
    </rPh>
    <rPh sb="14" eb="15">
      <t>エン</t>
    </rPh>
    <phoneticPr fontId="2"/>
  </si>
  <si>
    <t>食事の手配（朝夕）
（指導員・看護師）</t>
    <rPh sb="0" eb="2">
      <t>ショクジ</t>
    </rPh>
    <rPh sb="3" eb="5">
      <t>テハイ</t>
    </rPh>
    <rPh sb="6" eb="7">
      <t>アサ</t>
    </rPh>
    <rPh sb="7" eb="8">
      <t>ユウ</t>
    </rPh>
    <rPh sb="15" eb="18">
      <t>カンゴシ</t>
    </rPh>
    <phoneticPr fontId="2"/>
  </si>
  <si>
    <t>全額公費負担
上限2,000円</t>
    <rPh sb="0" eb="2">
      <t>ゼンガク</t>
    </rPh>
    <rPh sb="2" eb="4">
      <t>コウヒ</t>
    </rPh>
    <rPh sb="4" eb="6">
      <t>フタン</t>
    </rPh>
    <rPh sb="7" eb="9">
      <t>ジョウゲン</t>
    </rPh>
    <rPh sb="14" eb="15">
      <t>エン</t>
    </rPh>
    <phoneticPr fontId="2"/>
  </si>
  <si>
    <t>食事の手配（昼）
（指導員・看護師）</t>
    <rPh sb="0" eb="2">
      <t>ショクジ</t>
    </rPh>
    <rPh sb="3" eb="5">
      <t>テハイ</t>
    </rPh>
    <rPh sb="6" eb="7">
      <t>ヒル</t>
    </rPh>
    <rPh sb="10" eb="13">
      <t>シドウイン</t>
    </rPh>
    <rPh sb="14" eb="17">
      <t>カンゴシ</t>
    </rPh>
    <phoneticPr fontId="2"/>
  </si>
  <si>
    <t>全額公費負担
上限1,000円</t>
    <rPh sb="0" eb="2">
      <t>ゼンガク</t>
    </rPh>
    <rPh sb="2" eb="4">
      <t>コウヒ</t>
    </rPh>
    <rPh sb="4" eb="6">
      <t>フタン</t>
    </rPh>
    <rPh sb="7" eb="9">
      <t>ジョウゲン</t>
    </rPh>
    <rPh sb="14" eb="15">
      <t>エン</t>
    </rPh>
    <phoneticPr fontId="2"/>
  </si>
  <si>
    <t>実施用バス手配</t>
    <rPh sb="0" eb="2">
      <t>ジッシ</t>
    </rPh>
    <rPh sb="2" eb="3">
      <t>ヨウ</t>
    </rPh>
    <rPh sb="5" eb="7">
      <t>テハイ</t>
    </rPh>
    <phoneticPr fontId="2"/>
  </si>
  <si>
    <t>台</t>
    <rPh sb="0" eb="1">
      <t>ダイ</t>
    </rPh>
    <phoneticPr fontId="2"/>
  </si>
  <si>
    <t>単価契約</t>
    <rPh sb="0" eb="2">
      <t>タンカ</t>
    </rPh>
    <rPh sb="2" eb="4">
      <t>ケイヤク</t>
    </rPh>
    <phoneticPr fontId="2"/>
  </si>
  <si>
    <t>添乗業務</t>
    <rPh sb="0" eb="2">
      <t>テンジョウ</t>
    </rPh>
    <rPh sb="2" eb="4">
      <t>ギョウム</t>
    </rPh>
    <phoneticPr fontId="2"/>
  </si>
  <si>
    <t>校</t>
    <rPh sb="0" eb="1">
      <t>コウ</t>
    </rPh>
    <phoneticPr fontId="2"/>
  </si>
  <si>
    <t>実地踏査運営業務</t>
    <rPh sb="0" eb="2">
      <t>ジッチ</t>
    </rPh>
    <rPh sb="2" eb="4">
      <t>トウサ</t>
    </rPh>
    <rPh sb="4" eb="6">
      <t>ウンエイ</t>
    </rPh>
    <rPh sb="6" eb="8">
      <t>ギョウム</t>
    </rPh>
    <phoneticPr fontId="2"/>
  </si>
  <si>
    <t>式</t>
    <rPh sb="0" eb="1">
      <t>シキ</t>
    </rPh>
    <phoneticPr fontId="2"/>
  </si>
  <si>
    <t>体験学習等の手配
（小学校児童）</t>
    <rPh sb="0" eb="2">
      <t>タイケン</t>
    </rPh>
    <rPh sb="2" eb="4">
      <t>ガクシュウ</t>
    </rPh>
    <rPh sb="4" eb="5">
      <t>トウ</t>
    </rPh>
    <rPh sb="6" eb="8">
      <t>テハイ</t>
    </rPh>
    <rPh sb="10" eb="13">
      <t>ショウガッコウ</t>
    </rPh>
    <rPh sb="13" eb="15">
      <t>ジドウ</t>
    </rPh>
    <phoneticPr fontId="2"/>
  </si>
  <si>
    <t>■</t>
    <phoneticPr fontId="2"/>
  </si>
  <si>
    <t>公費上限2,700円
１日当たり９００円</t>
    <rPh sb="0" eb="2">
      <t>コウヒ</t>
    </rPh>
    <rPh sb="2" eb="4">
      <t>ジョウゲン</t>
    </rPh>
    <rPh sb="9" eb="10">
      <t>エン</t>
    </rPh>
    <rPh sb="12" eb="13">
      <t>ニチ</t>
    </rPh>
    <rPh sb="13" eb="14">
      <t>ア</t>
    </rPh>
    <rPh sb="19" eb="20">
      <t>エン</t>
    </rPh>
    <phoneticPr fontId="2"/>
  </si>
  <si>
    <t>体験学習費・雑費
（小学校児童）</t>
    <rPh sb="0" eb="2">
      <t>タイケン</t>
    </rPh>
    <rPh sb="2" eb="4">
      <t>ガクシュウ</t>
    </rPh>
    <rPh sb="4" eb="5">
      <t>ヒ</t>
    </rPh>
    <rPh sb="6" eb="8">
      <t>ザッピ</t>
    </rPh>
    <rPh sb="10" eb="13">
      <t>ショウガッコウ</t>
    </rPh>
    <rPh sb="13" eb="15">
      <t>ジドウ</t>
    </rPh>
    <phoneticPr fontId="2"/>
  </si>
  <si>
    <t>私費上限3,000円
１泊当たり1,500円</t>
    <rPh sb="0" eb="2">
      <t>シヒ</t>
    </rPh>
    <rPh sb="2" eb="4">
      <t>ジョウゲン</t>
    </rPh>
    <rPh sb="9" eb="10">
      <t>エン</t>
    </rPh>
    <rPh sb="12" eb="13">
      <t>ハク</t>
    </rPh>
    <rPh sb="13" eb="14">
      <t>ア</t>
    </rPh>
    <rPh sb="21" eb="22">
      <t>エン</t>
    </rPh>
    <phoneticPr fontId="2"/>
  </si>
  <si>
    <t>体験学習等の手配
（小学校引率教員等）</t>
    <rPh sb="0" eb="2">
      <t>タイケン</t>
    </rPh>
    <rPh sb="2" eb="4">
      <t>ガクシュウ</t>
    </rPh>
    <rPh sb="4" eb="5">
      <t>トウ</t>
    </rPh>
    <rPh sb="6" eb="8">
      <t>テハイ</t>
    </rPh>
    <rPh sb="10" eb="13">
      <t>ショウガッコウ</t>
    </rPh>
    <rPh sb="13" eb="15">
      <t>インソツ</t>
    </rPh>
    <rPh sb="15" eb="17">
      <t>キョウイン</t>
    </rPh>
    <rPh sb="17" eb="18">
      <t>トウ</t>
    </rPh>
    <phoneticPr fontId="2"/>
  </si>
  <si>
    <t>全額公費</t>
    <rPh sb="0" eb="2">
      <t>ゼンガク</t>
    </rPh>
    <rPh sb="2" eb="4">
      <t>コウヒ</t>
    </rPh>
    <phoneticPr fontId="2"/>
  </si>
  <si>
    <t>企画料金</t>
    <rPh sb="0" eb="2">
      <t>キカク</t>
    </rPh>
    <rPh sb="2" eb="4">
      <t>リョウキン</t>
    </rPh>
    <phoneticPr fontId="2"/>
  </si>
  <si>
    <t>令和９年度に向けた準備事務</t>
    <rPh sb="0" eb="2">
      <t>レイワ</t>
    </rPh>
    <rPh sb="3" eb="5">
      <t>ネンド</t>
    </rPh>
    <rPh sb="6" eb="7">
      <t>ム</t>
    </rPh>
    <rPh sb="9" eb="11">
      <t>ジュンビ</t>
    </rPh>
    <rPh sb="11" eb="13">
      <t>ジム</t>
    </rPh>
    <phoneticPr fontId="2"/>
  </si>
  <si>
    <t>↑　提案限度価格内であることを確認してください。</t>
    <rPh sb="2" eb="4">
      <t>テイアン</t>
    </rPh>
    <rPh sb="4" eb="6">
      <t>ゲンド</t>
    </rPh>
    <rPh sb="6" eb="8">
      <t>カカク</t>
    </rPh>
    <rPh sb="8" eb="9">
      <t>ナイ</t>
    </rPh>
    <rPh sb="15" eb="17">
      <t>カクニン</t>
    </rPh>
    <phoneticPr fontId="2"/>
  </si>
  <si>
    <t>予定数量詳細</t>
    <rPh sb="0" eb="2">
      <t>ヨテイ</t>
    </rPh>
    <rPh sb="2" eb="4">
      <t>スウリョウ</t>
    </rPh>
    <rPh sb="4" eb="6">
      <t>ショウサイ</t>
    </rPh>
    <phoneticPr fontId="2"/>
  </si>
  <si>
    <t>４校　１４学級</t>
    <rPh sb="1" eb="2">
      <t>コウ</t>
    </rPh>
    <rPh sb="5" eb="7">
      <t>ガッキュウ</t>
    </rPh>
    <phoneticPr fontId="2"/>
  </si>
  <si>
    <t>A校　５学級１５０人</t>
    <rPh sb="1" eb="2">
      <t>コウ</t>
    </rPh>
    <rPh sb="4" eb="6">
      <t>ガッキュウ</t>
    </rPh>
    <rPh sb="9" eb="10">
      <t>ニン</t>
    </rPh>
    <phoneticPr fontId="2"/>
  </si>
  <si>
    <t>教員６＋指導員１０＋看護師２＝引率１８人</t>
    <rPh sb="0" eb="2">
      <t>キョウイン</t>
    </rPh>
    <rPh sb="4" eb="7">
      <t>シドウイン</t>
    </rPh>
    <rPh sb="10" eb="13">
      <t>カンゴシ</t>
    </rPh>
    <rPh sb="15" eb="17">
      <t>インソツ</t>
    </rPh>
    <rPh sb="19" eb="20">
      <t>ニン</t>
    </rPh>
    <phoneticPr fontId="2"/>
  </si>
  <si>
    <t>B校　４学級１２０人</t>
    <rPh sb="1" eb="2">
      <t>コウ</t>
    </rPh>
    <rPh sb="4" eb="6">
      <t>ガッキュウ</t>
    </rPh>
    <rPh sb="9" eb="10">
      <t>ニン</t>
    </rPh>
    <phoneticPr fontId="2"/>
  </si>
  <si>
    <t>教員５＋指導員　８＋看護師２＝引率１５人</t>
    <rPh sb="0" eb="2">
      <t>キョウイン</t>
    </rPh>
    <rPh sb="4" eb="7">
      <t>シドウイン</t>
    </rPh>
    <rPh sb="10" eb="13">
      <t>カンゴシ</t>
    </rPh>
    <rPh sb="15" eb="17">
      <t>インソツ</t>
    </rPh>
    <rPh sb="19" eb="20">
      <t>ニン</t>
    </rPh>
    <phoneticPr fontId="2"/>
  </si>
  <si>
    <t>C校　３学級　９０人</t>
    <rPh sb="1" eb="2">
      <t>コウ</t>
    </rPh>
    <rPh sb="4" eb="6">
      <t>ガッキュウ</t>
    </rPh>
    <rPh sb="9" eb="10">
      <t>ニン</t>
    </rPh>
    <phoneticPr fontId="2"/>
  </si>
  <si>
    <t>教員４＋指導員　６＋看護師２＝引率１２人</t>
    <rPh sb="0" eb="2">
      <t>キョウイン</t>
    </rPh>
    <rPh sb="4" eb="7">
      <t>シドウイン</t>
    </rPh>
    <rPh sb="10" eb="13">
      <t>カンゴシ</t>
    </rPh>
    <rPh sb="15" eb="17">
      <t>インソツ</t>
    </rPh>
    <rPh sb="19" eb="20">
      <t>ニン</t>
    </rPh>
    <phoneticPr fontId="2"/>
  </si>
  <si>
    <t>D校　２学級　６０人</t>
    <rPh sb="1" eb="2">
      <t>コウ</t>
    </rPh>
    <rPh sb="4" eb="6">
      <t>ガッキュウ</t>
    </rPh>
    <rPh sb="9" eb="10">
      <t>ニン</t>
    </rPh>
    <phoneticPr fontId="2"/>
  </si>
  <si>
    <t>教員３＋指導員　４＋看護師２＝引率　９人</t>
    <rPh sb="0" eb="2">
      <t>キョウイン</t>
    </rPh>
    <rPh sb="4" eb="7">
      <t>シドウイン</t>
    </rPh>
    <rPh sb="10" eb="13">
      <t>カンゴシ</t>
    </rPh>
    <rPh sb="15" eb="17">
      <t>インソツ</t>
    </rPh>
    <rPh sb="19" eb="20">
      <t>ニン</t>
    </rPh>
    <phoneticPr fontId="2"/>
  </si>
  <si>
    <t>児童　４２０人×２泊＝８４０人</t>
    <rPh sb="0" eb="2">
      <t>ジドウ</t>
    </rPh>
    <rPh sb="6" eb="7">
      <t>ニン</t>
    </rPh>
    <rPh sb="9" eb="10">
      <t>ハク</t>
    </rPh>
    <rPh sb="14" eb="15">
      <t>ニン</t>
    </rPh>
    <phoneticPr fontId="2"/>
  </si>
  <si>
    <t>教員　１８人×２泊＝３６人</t>
    <rPh sb="0" eb="2">
      <t>キョウイン</t>
    </rPh>
    <rPh sb="5" eb="6">
      <t>ニン</t>
    </rPh>
    <rPh sb="8" eb="9">
      <t>ハク</t>
    </rPh>
    <rPh sb="12" eb="13">
      <t>ニン</t>
    </rPh>
    <phoneticPr fontId="2"/>
  </si>
  <si>
    <t>指導員　２８人×２泊</t>
    <rPh sb="0" eb="3">
      <t>シドウイン</t>
    </rPh>
    <rPh sb="6" eb="7">
      <t>ニン</t>
    </rPh>
    <rPh sb="9" eb="10">
      <t>ハク</t>
    </rPh>
    <phoneticPr fontId="2"/>
  </si>
  <si>
    <t>看護師　８人×２泊＝１６人</t>
    <rPh sb="0" eb="3">
      <t>カンゴシ</t>
    </rPh>
    <rPh sb="5" eb="6">
      <t>ニン</t>
    </rPh>
    <rPh sb="8" eb="9">
      <t>ハク</t>
    </rPh>
    <rPh sb="12" eb="13">
      <t>ニン</t>
    </rPh>
    <phoneticPr fontId="2"/>
  </si>
  <si>
    <t>指導員・看護師　３６人×２泊＝７２人</t>
    <rPh sb="0" eb="3">
      <t>シドウイン</t>
    </rPh>
    <rPh sb="4" eb="7">
      <t>カンゴシ</t>
    </rPh>
    <rPh sb="10" eb="11">
      <t>ニン</t>
    </rPh>
    <rPh sb="13" eb="14">
      <t>ハク</t>
    </rPh>
    <rPh sb="17" eb="18">
      <t>ニン</t>
    </rPh>
    <phoneticPr fontId="2"/>
  </si>
  <si>
    <t>教員・指導員・看護師　５４人×２泊＝１０８人</t>
    <rPh sb="0" eb="2">
      <t>キョウイン</t>
    </rPh>
    <rPh sb="3" eb="6">
      <t>シドウイン</t>
    </rPh>
    <rPh sb="7" eb="10">
      <t>カンゴシ</t>
    </rPh>
    <rPh sb="13" eb="14">
      <t>ニン</t>
    </rPh>
    <rPh sb="16" eb="17">
      <t>ハク</t>
    </rPh>
    <rPh sb="21" eb="22">
      <t>ニン</t>
    </rPh>
    <phoneticPr fontId="2"/>
  </si>
  <si>
    <t>請求先</t>
    <rPh sb="0" eb="2">
      <t>セイキュウ</t>
    </rPh>
    <rPh sb="2" eb="3">
      <t>サキ</t>
    </rPh>
    <phoneticPr fontId="2"/>
  </si>
  <si>
    <t>●　公費負担（契約価格）</t>
    <rPh sb="2" eb="4">
      <t>コウヒ</t>
    </rPh>
    <rPh sb="4" eb="6">
      <t>フタン</t>
    </rPh>
    <rPh sb="7" eb="9">
      <t>ケイヤク</t>
    </rPh>
    <rPh sb="9" eb="11">
      <t>カカク</t>
    </rPh>
    <phoneticPr fontId="2"/>
  </si>
  <si>
    <t>■　公費負担（契約とは別に実費を請求・支払）</t>
    <rPh sb="2" eb="4">
      <t>コウヒ</t>
    </rPh>
    <rPh sb="4" eb="6">
      <t>フタン</t>
    </rPh>
    <rPh sb="7" eb="9">
      <t>ケイヤク</t>
    </rPh>
    <rPh sb="11" eb="12">
      <t>ベツ</t>
    </rPh>
    <rPh sb="13" eb="15">
      <t>ジッピ</t>
    </rPh>
    <rPh sb="16" eb="18">
      <t>セイキュウ</t>
    </rPh>
    <rPh sb="19" eb="21">
      <t>シハライ</t>
    </rPh>
    <phoneticPr fontId="2"/>
  </si>
  <si>
    <t>◎　私費負担（学校が保護者に請求）</t>
    <rPh sb="2" eb="4">
      <t>シヒ</t>
    </rPh>
    <rPh sb="4" eb="6">
      <t>フタン</t>
    </rPh>
    <rPh sb="7" eb="9">
      <t>ガッコウ</t>
    </rPh>
    <rPh sb="10" eb="13">
      <t>ホゴシャ</t>
    </rPh>
    <rPh sb="14" eb="16">
      <t>セイキュウ</t>
    </rPh>
    <phoneticPr fontId="2"/>
  </si>
  <si>
    <t>○　私費負担（学校に請求）</t>
    <rPh sb="2" eb="4">
      <t>シヒ</t>
    </rPh>
    <rPh sb="4" eb="6">
      <t>フタン</t>
    </rPh>
    <rPh sb="7" eb="9">
      <t>ガッコウ</t>
    </rPh>
    <rPh sb="10" eb="12">
      <t>セイキュウ</t>
    </rPh>
    <phoneticPr fontId="2"/>
  </si>
  <si>
    <t>●令和９年度　目黒区立学校八ヶ岳自然宿泊体験教室　企画・運営　業務委託　見積書（２２校）</t>
    <rPh sb="1" eb="3">
      <t>レイワ</t>
    </rPh>
    <rPh sb="4" eb="6">
      <t>ネンド</t>
    </rPh>
    <rPh sb="7" eb="11">
      <t>メグロクリツ</t>
    </rPh>
    <rPh sb="11" eb="13">
      <t>ガッコウ</t>
    </rPh>
    <rPh sb="13" eb="16">
      <t>ヤツガタケ</t>
    </rPh>
    <rPh sb="16" eb="18">
      <t>シゼン</t>
    </rPh>
    <rPh sb="18" eb="20">
      <t>シュクハク</t>
    </rPh>
    <rPh sb="20" eb="22">
      <t>タイケン</t>
    </rPh>
    <rPh sb="22" eb="24">
      <t>キョウシツ</t>
    </rPh>
    <rPh sb="25" eb="27">
      <t>キカク</t>
    </rPh>
    <rPh sb="28" eb="30">
      <t>ウンエイ</t>
    </rPh>
    <rPh sb="31" eb="33">
      <t>ギョウム</t>
    </rPh>
    <rPh sb="33" eb="35">
      <t>イタク</t>
    </rPh>
    <rPh sb="36" eb="39">
      <t>ミツモリショ</t>
    </rPh>
    <rPh sb="42" eb="43">
      <t>コウ</t>
    </rPh>
    <phoneticPr fontId="2"/>
  </si>
  <si>
    <t>公費上限2,700円
１日当たり900円</t>
    <rPh sb="0" eb="2">
      <t>コウヒ</t>
    </rPh>
    <rPh sb="2" eb="4">
      <t>ジョウゲン</t>
    </rPh>
    <rPh sb="9" eb="10">
      <t>エン</t>
    </rPh>
    <rPh sb="12" eb="13">
      <t>ニチ</t>
    </rPh>
    <rPh sb="13" eb="14">
      <t>ア</t>
    </rPh>
    <rPh sb="19" eb="20">
      <t>エン</t>
    </rPh>
    <phoneticPr fontId="2"/>
  </si>
  <si>
    <t>令和１０年度に向けた準備事務</t>
    <rPh sb="0" eb="2">
      <t>レイワ</t>
    </rPh>
    <rPh sb="4" eb="6">
      <t>ネンド</t>
    </rPh>
    <rPh sb="7" eb="8">
      <t>ム</t>
    </rPh>
    <rPh sb="10" eb="12">
      <t>ジュンビ</t>
    </rPh>
    <rPh sb="12" eb="14">
      <t>ジム</t>
    </rPh>
    <phoneticPr fontId="2"/>
  </si>
  <si>
    <t>２２校　６０学級</t>
    <rPh sb="2" eb="3">
      <t>コウ</t>
    </rPh>
    <rPh sb="6" eb="8">
      <t>ガッキュウ</t>
    </rPh>
    <phoneticPr fontId="2"/>
  </si>
  <si>
    <t>児童　１７７０人×２泊＝３，５４０人</t>
    <rPh sb="0" eb="2">
      <t>ジドウ</t>
    </rPh>
    <rPh sb="7" eb="8">
      <t>ニン</t>
    </rPh>
    <rPh sb="10" eb="11">
      <t>ハク</t>
    </rPh>
    <rPh sb="17" eb="18">
      <t>ニン</t>
    </rPh>
    <phoneticPr fontId="2"/>
  </si>
  <si>
    <t>教員　（６０人＋２２人）×２泊＝１６４人</t>
    <rPh sb="0" eb="2">
      <t>キョウイン</t>
    </rPh>
    <rPh sb="6" eb="7">
      <t>ニン</t>
    </rPh>
    <rPh sb="10" eb="11">
      <t>ニン</t>
    </rPh>
    <rPh sb="14" eb="15">
      <t>ハク</t>
    </rPh>
    <rPh sb="19" eb="20">
      <t>ニン</t>
    </rPh>
    <phoneticPr fontId="2"/>
  </si>
  <si>
    <t>指導員　１２０人×２泊＝２４０人</t>
    <rPh sb="0" eb="3">
      <t>シドウイン</t>
    </rPh>
    <rPh sb="7" eb="8">
      <t>ニン</t>
    </rPh>
    <rPh sb="10" eb="11">
      <t>ハク</t>
    </rPh>
    <rPh sb="15" eb="16">
      <t>ニン</t>
    </rPh>
    <phoneticPr fontId="2"/>
  </si>
  <si>
    <t>看護師　４４人×２泊＝８８人</t>
    <rPh sb="0" eb="3">
      <t>カンゴシ</t>
    </rPh>
    <rPh sb="6" eb="7">
      <t>ニン</t>
    </rPh>
    <rPh sb="9" eb="10">
      <t>ハク</t>
    </rPh>
    <rPh sb="13" eb="14">
      <t>ニン</t>
    </rPh>
    <phoneticPr fontId="2"/>
  </si>
  <si>
    <t>指導員・看護師　１６４人×２泊＝３２８人</t>
    <rPh sb="0" eb="3">
      <t>シドウイン</t>
    </rPh>
    <rPh sb="4" eb="7">
      <t>カンゴシ</t>
    </rPh>
    <rPh sb="11" eb="12">
      <t>ニン</t>
    </rPh>
    <rPh sb="14" eb="15">
      <t>ハク</t>
    </rPh>
    <rPh sb="19" eb="20">
      <t>ニン</t>
    </rPh>
    <phoneticPr fontId="2"/>
  </si>
  <si>
    <t>教員・指導員・看護師　２７６人×２泊＝５５２人</t>
    <rPh sb="0" eb="2">
      <t>キョウイン</t>
    </rPh>
    <rPh sb="3" eb="6">
      <t>シドウイン</t>
    </rPh>
    <rPh sb="7" eb="10">
      <t>カンゴシ</t>
    </rPh>
    <rPh sb="14" eb="15">
      <t>ニン</t>
    </rPh>
    <rPh sb="17" eb="18">
      <t>ハク</t>
    </rPh>
    <rPh sb="22" eb="23">
      <t>ニン</t>
    </rPh>
    <phoneticPr fontId="2"/>
  </si>
  <si>
    <t>■　公費負担（契約とは別に実費を請求）</t>
    <rPh sb="2" eb="4">
      <t>コウヒ</t>
    </rPh>
    <rPh sb="4" eb="6">
      <t>フタン</t>
    </rPh>
    <rPh sb="7" eb="9">
      <t>ケイヤク</t>
    </rPh>
    <rPh sb="11" eb="12">
      <t>ベツ</t>
    </rPh>
    <rPh sb="13" eb="15">
      <t>ジッピ</t>
    </rPh>
    <rPh sb="16" eb="18">
      <t>セイキュウ</t>
    </rPh>
    <phoneticPr fontId="2"/>
  </si>
  <si>
    <t>◎　私費負担（保護者に請求）</t>
    <rPh sb="2" eb="4">
      <t>シヒ</t>
    </rPh>
    <rPh sb="4" eb="6">
      <t>フタン</t>
    </rPh>
    <rPh sb="7" eb="10">
      <t>ホゴシャ</t>
    </rPh>
    <rPh sb="11" eb="13">
      <t>セイキュウ</t>
    </rPh>
    <phoneticPr fontId="2"/>
  </si>
  <si>
    <t>●令和１０年度　目黒区立学校八ヶ岳自然宿泊体験教室　企画・運営　業務委託　見積書（２２校）</t>
    <rPh sb="1" eb="3">
      <t>レイワ</t>
    </rPh>
    <rPh sb="5" eb="7">
      <t>ネンド</t>
    </rPh>
    <rPh sb="8" eb="12">
      <t>メグロクリツ</t>
    </rPh>
    <rPh sb="12" eb="14">
      <t>ガッコウ</t>
    </rPh>
    <rPh sb="14" eb="17">
      <t>ヤツガタケ</t>
    </rPh>
    <rPh sb="17" eb="19">
      <t>シゼン</t>
    </rPh>
    <rPh sb="19" eb="21">
      <t>シュクハク</t>
    </rPh>
    <rPh sb="21" eb="23">
      <t>タイケン</t>
    </rPh>
    <rPh sb="23" eb="25">
      <t>キョウシツ</t>
    </rPh>
    <rPh sb="26" eb="28">
      <t>キカク</t>
    </rPh>
    <rPh sb="29" eb="31">
      <t>ウンエイ</t>
    </rPh>
    <rPh sb="32" eb="34">
      <t>ギョウム</t>
    </rPh>
    <rPh sb="34" eb="36">
      <t>イタク</t>
    </rPh>
    <rPh sb="37" eb="40">
      <t>ミツモリショ</t>
    </rPh>
    <rPh sb="43" eb="4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</si>
</sst>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38" fontId="0" fillId="0" borderId="10" xfId="1" quotePrefix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3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left" vertical="center" wrapText="1"/>
    </xf>
    <xf numFmtId="38" fontId="0" fillId="0" borderId="8" xfId="1" quotePrefix="1" applyFont="1" applyBorder="1" applyAlignment="1">
      <alignment horizontal="right" vertical="center"/>
    </xf>
    <xf numFmtId="38" fontId="0" fillId="0" borderId="13" xfId="1" quotePrefix="1" applyFont="1" applyBorder="1" applyAlignment="1">
      <alignment horizontal="right" vertical="center"/>
    </xf>
    <xf numFmtId="38" fontId="0" fillId="0" borderId="14" xfId="1" quotePrefix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38" fontId="0" fillId="0" borderId="17" xfId="1" quotePrefix="1" applyFont="1" applyBorder="1" applyAlignment="1">
      <alignment horizontal="right" vertical="center"/>
    </xf>
    <xf numFmtId="38" fontId="0" fillId="0" borderId="19" xfId="1" quotePrefix="1" applyFont="1" applyBorder="1" applyAlignment="1">
      <alignment horizontal="right" vertical="center"/>
    </xf>
    <xf numFmtId="22" fontId="0" fillId="0" borderId="0" xfId="0" applyNumberFormat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8" xfId="1" applyFont="1" applyBorder="1" applyAlignment="1">
      <alignment horizontal="right" vertical="center" wrapText="1"/>
    </xf>
    <xf numFmtId="38" fontId="0" fillId="0" borderId="17" xfId="1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3" borderId="7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10" xfId="1" quotePrefix="1" applyFont="1" applyFill="1" applyBorder="1" applyAlignment="1">
      <alignment horizontal="right" vertical="center"/>
    </xf>
    <xf numFmtId="38" fontId="0" fillId="0" borderId="8" xfId="1" quotePrefix="1" applyFont="1" applyFill="1" applyBorder="1" applyAlignment="1">
      <alignment horizontal="right" vertical="center"/>
    </xf>
    <xf numFmtId="22" fontId="5" fillId="0" borderId="1" xfId="0" applyNumberFormat="1" applyFont="1" applyBorder="1" applyAlignment="1">
      <alignment horizontal="center" vertical="center"/>
    </xf>
    <xf numFmtId="38" fontId="0" fillId="3" borderId="8" xfId="1" applyFont="1" applyFill="1" applyBorder="1" applyAlignment="1">
      <alignment vertical="center"/>
    </xf>
    <xf numFmtId="38" fontId="0" fillId="3" borderId="7" xfId="1" applyFont="1" applyFill="1" applyBorder="1" applyAlignment="1">
      <alignment horizontal="right" vertical="center" wrapText="1"/>
    </xf>
    <xf numFmtId="38" fontId="0" fillId="4" borderId="10" xfId="1" quotePrefix="1" applyFont="1" applyFill="1" applyBorder="1" applyAlignment="1">
      <alignment horizontal="right" vertical="center"/>
    </xf>
    <xf numFmtId="38" fontId="0" fillId="0" borderId="7" xfId="1" applyFont="1" applyBorder="1" applyAlignment="1">
      <alignment horizontal="right" vertical="center" wrapText="1"/>
    </xf>
    <xf numFmtId="38" fontId="0" fillId="3" borderId="8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38" fontId="0" fillId="0" borderId="0" xfId="1" applyFont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topLeftCell="A35" zoomScale="57" zoomScaleNormal="57" workbookViewId="0">
      <selection activeCell="T13" sqref="T13"/>
    </sheetView>
  </sheetViews>
  <sheetFormatPr defaultColWidth="8.58203125" defaultRowHeight="18" x14ac:dyDescent="0.55000000000000004"/>
  <cols>
    <col min="1" max="1" width="4.58203125" style="1" customWidth="1"/>
    <col min="2" max="2" width="26.33203125" style="1" customWidth="1"/>
    <col min="3" max="3" width="18.08203125" style="1" customWidth="1"/>
    <col min="4" max="5" width="8.58203125" style="1"/>
    <col min="6" max="7" width="8.83203125" style="1" customWidth="1"/>
    <col min="8" max="8" width="3.33203125" style="1" customWidth="1"/>
    <col min="9" max="9" width="16.08203125" style="1" customWidth="1"/>
    <col min="10" max="10" width="3.33203125" style="1" customWidth="1"/>
    <col min="11" max="11" width="16.08203125" style="1" customWidth="1"/>
    <col min="12" max="12" width="3.33203125" style="1" customWidth="1"/>
    <col min="13" max="13" width="16.08203125" style="1" customWidth="1"/>
    <col min="14" max="14" width="3.33203125" style="1" customWidth="1"/>
    <col min="15" max="15" width="16.08203125" style="1" customWidth="1"/>
    <col min="16" max="16" width="20" style="1" customWidth="1"/>
    <col min="17" max="16384" width="8.58203125" style="1"/>
  </cols>
  <sheetData>
    <row r="1" spans="1:16" x14ac:dyDescent="0.55000000000000004">
      <c r="A1" s="1" t="s">
        <v>0</v>
      </c>
      <c r="P1" s="36"/>
    </row>
    <row r="2" spans="1:16" x14ac:dyDescent="0.55000000000000004">
      <c r="A2" s="1" t="s">
        <v>1</v>
      </c>
      <c r="P2" s="36"/>
    </row>
    <row r="3" spans="1:16" x14ac:dyDescent="0.55000000000000004">
      <c r="P3" s="36"/>
    </row>
    <row r="4" spans="1:16" x14ac:dyDescent="0.55000000000000004">
      <c r="B4" s="58" t="s">
        <v>2</v>
      </c>
      <c r="C4" s="60"/>
      <c r="D4" s="60"/>
      <c r="E4" s="60"/>
      <c r="F4" s="60"/>
      <c r="G4" s="60"/>
      <c r="H4" s="60"/>
      <c r="I4" s="60"/>
      <c r="P4" s="36"/>
    </row>
    <row r="5" spans="1:16" x14ac:dyDescent="0.55000000000000004">
      <c r="B5" s="58" t="s">
        <v>3</v>
      </c>
      <c r="C5" s="60"/>
      <c r="D5" s="60"/>
      <c r="E5" s="60"/>
      <c r="F5" s="60"/>
      <c r="G5" s="60"/>
      <c r="H5" s="60"/>
      <c r="I5" s="60"/>
      <c r="P5" s="36"/>
    </row>
    <row r="6" spans="1:16" x14ac:dyDescent="0.55000000000000004">
      <c r="B6" s="58" t="s">
        <v>4</v>
      </c>
      <c r="C6" s="60"/>
      <c r="D6" s="60"/>
      <c r="E6" s="60"/>
      <c r="F6" s="60"/>
      <c r="G6" s="60"/>
      <c r="H6" s="60"/>
      <c r="I6" s="60"/>
      <c r="P6" s="36"/>
    </row>
    <row r="7" spans="1:16" x14ac:dyDescent="0.55000000000000004">
      <c r="P7" s="50" t="s">
        <v>5</v>
      </c>
    </row>
    <row r="8" spans="1:16" ht="20.149999999999999" customHeight="1" x14ac:dyDescent="0.55000000000000004">
      <c r="B8" s="11" t="s">
        <v>6</v>
      </c>
      <c r="C8" s="12" t="s">
        <v>7</v>
      </c>
      <c r="D8" s="13" t="s">
        <v>8</v>
      </c>
      <c r="E8" s="17" t="s">
        <v>9</v>
      </c>
      <c r="F8" s="42" t="s">
        <v>10</v>
      </c>
      <c r="G8" s="17" t="s">
        <v>11</v>
      </c>
      <c r="H8" s="28"/>
      <c r="I8" s="14" t="s">
        <v>12</v>
      </c>
      <c r="J8" s="28"/>
      <c r="K8" s="14" t="s">
        <v>13</v>
      </c>
      <c r="L8" s="13"/>
      <c r="M8" s="14" t="s">
        <v>14</v>
      </c>
      <c r="N8" s="13"/>
      <c r="O8" s="14" t="s">
        <v>15</v>
      </c>
      <c r="P8" s="14" t="s">
        <v>16</v>
      </c>
    </row>
    <row r="9" spans="1:16" ht="40" customHeight="1" x14ac:dyDescent="0.55000000000000004">
      <c r="B9" s="5" t="s">
        <v>17</v>
      </c>
      <c r="C9" s="6" t="s">
        <v>18</v>
      </c>
      <c r="D9" s="15">
        <v>840</v>
      </c>
      <c r="E9" s="18" t="s">
        <v>19</v>
      </c>
      <c r="F9" s="45">
        <v>0</v>
      </c>
      <c r="G9" s="51">
        <v>0</v>
      </c>
      <c r="H9" s="7" t="s">
        <v>20</v>
      </c>
      <c r="I9" s="8">
        <f>D9*F9</f>
        <v>0</v>
      </c>
      <c r="J9" s="7"/>
      <c r="K9" s="8"/>
      <c r="L9" s="7" t="s">
        <v>21</v>
      </c>
      <c r="M9" s="24">
        <f>D9*G9</f>
        <v>0</v>
      </c>
      <c r="N9" s="7"/>
      <c r="O9" s="25"/>
      <c r="P9" s="23" t="s">
        <v>22</v>
      </c>
    </row>
    <row r="10" spans="1:16" ht="20.149999999999999" customHeight="1" x14ac:dyDescent="0.55000000000000004">
      <c r="B10" s="3"/>
      <c r="C10" s="4"/>
      <c r="D10" s="16"/>
      <c r="E10" s="19"/>
      <c r="F10" s="44"/>
      <c r="G10" s="38"/>
      <c r="H10" s="9"/>
      <c r="I10" s="10"/>
      <c r="J10" s="9"/>
      <c r="K10" s="10"/>
      <c r="L10" s="9"/>
      <c r="M10" s="10"/>
      <c r="N10" s="9"/>
      <c r="O10" s="26"/>
      <c r="P10" s="4"/>
    </row>
    <row r="11" spans="1:16" ht="40" customHeight="1" x14ac:dyDescent="0.55000000000000004">
      <c r="B11" s="5" t="s">
        <v>23</v>
      </c>
      <c r="C11" s="6" t="s">
        <v>24</v>
      </c>
      <c r="D11" s="15">
        <v>840</v>
      </c>
      <c r="E11" s="18" t="s">
        <v>19</v>
      </c>
      <c r="F11" s="45">
        <v>0</v>
      </c>
      <c r="G11" s="51">
        <v>0</v>
      </c>
      <c r="H11" s="7" t="s">
        <v>20</v>
      </c>
      <c r="I11" s="8">
        <f>D11*F11</f>
        <v>0</v>
      </c>
      <c r="J11" s="7"/>
      <c r="K11" s="8"/>
      <c r="L11" s="7" t="s">
        <v>21</v>
      </c>
      <c r="M11" s="8">
        <f>D11*G11</f>
        <v>0</v>
      </c>
      <c r="N11" s="7"/>
      <c r="O11" s="27"/>
      <c r="P11" s="23" t="s">
        <v>25</v>
      </c>
    </row>
    <row r="12" spans="1:16" ht="20.149999999999999" customHeight="1" x14ac:dyDescent="0.55000000000000004">
      <c r="B12" s="3"/>
      <c r="C12" s="4"/>
      <c r="D12" s="16"/>
      <c r="E12" s="19"/>
      <c r="F12" s="44"/>
      <c r="G12" s="38"/>
      <c r="H12" s="9"/>
      <c r="I12" s="10"/>
      <c r="J12" s="9"/>
      <c r="K12" s="10"/>
      <c r="L12" s="9"/>
      <c r="M12" s="10"/>
      <c r="N12" s="9"/>
      <c r="O12" s="26"/>
      <c r="P12" s="4"/>
    </row>
    <row r="13" spans="1:16" ht="40" customHeight="1" x14ac:dyDescent="0.55000000000000004">
      <c r="B13" s="5" t="s">
        <v>26</v>
      </c>
      <c r="C13" s="6" t="s">
        <v>27</v>
      </c>
      <c r="D13" s="15">
        <v>840</v>
      </c>
      <c r="E13" s="18" t="s">
        <v>19</v>
      </c>
      <c r="F13" s="43"/>
      <c r="G13" s="51">
        <v>0</v>
      </c>
      <c r="H13" s="7"/>
      <c r="I13" s="8"/>
      <c r="J13" s="7"/>
      <c r="K13" s="8"/>
      <c r="L13" s="7" t="s">
        <v>21</v>
      </c>
      <c r="M13" s="8">
        <f>D13*G13</f>
        <v>0</v>
      </c>
      <c r="N13" s="7"/>
      <c r="O13" s="27"/>
      <c r="P13" s="6" t="s">
        <v>28</v>
      </c>
    </row>
    <row r="14" spans="1:16" ht="20.149999999999999" customHeight="1" x14ac:dyDescent="0.55000000000000004">
      <c r="B14" s="3"/>
      <c r="C14" s="4"/>
      <c r="D14" s="16"/>
      <c r="E14" s="19"/>
      <c r="F14" s="44"/>
      <c r="G14" s="38"/>
      <c r="H14" s="9"/>
      <c r="I14" s="10"/>
      <c r="J14" s="9"/>
      <c r="K14" s="10"/>
      <c r="L14" s="9"/>
      <c r="M14" s="10"/>
      <c r="N14" s="9"/>
      <c r="O14" s="26"/>
      <c r="P14" s="4"/>
    </row>
    <row r="15" spans="1:16" ht="40" customHeight="1" x14ac:dyDescent="0.55000000000000004">
      <c r="B15" s="5" t="s">
        <v>29</v>
      </c>
      <c r="C15" s="6" t="s">
        <v>18</v>
      </c>
      <c r="D15" s="15">
        <v>36</v>
      </c>
      <c r="E15" s="18" t="s">
        <v>19</v>
      </c>
      <c r="F15" s="43"/>
      <c r="G15" s="51">
        <v>0</v>
      </c>
      <c r="H15" s="7"/>
      <c r="I15" s="8"/>
      <c r="J15" s="7"/>
      <c r="K15" s="8"/>
      <c r="L15" s="7"/>
      <c r="M15" s="8"/>
      <c r="N15" s="7" t="s">
        <v>30</v>
      </c>
      <c r="O15" s="27">
        <f>D15*G15</f>
        <v>0</v>
      </c>
      <c r="P15" s="6" t="s">
        <v>31</v>
      </c>
    </row>
    <row r="16" spans="1:16" ht="20.149999999999999" customHeight="1" x14ac:dyDescent="0.55000000000000004">
      <c r="B16" s="3"/>
      <c r="C16" s="4"/>
      <c r="D16" s="16"/>
      <c r="E16" s="19"/>
      <c r="F16" s="44"/>
      <c r="G16" s="38"/>
      <c r="H16" s="9"/>
      <c r="I16" s="10"/>
      <c r="J16" s="9"/>
      <c r="K16" s="10"/>
      <c r="L16" s="9"/>
      <c r="M16" s="10"/>
      <c r="N16" s="9"/>
      <c r="O16" s="26"/>
      <c r="P16" s="4"/>
    </row>
    <row r="17" spans="2:16" ht="40" customHeight="1" x14ac:dyDescent="0.55000000000000004">
      <c r="B17" s="5" t="s">
        <v>32</v>
      </c>
      <c r="C17" s="6" t="s">
        <v>24</v>
      </c>
      <c r="D17" s="15">
        <v>36</v>
      </c>
      <c r="E17" s="18" t="s">
        <v>19</v>
      </c>
      <c r="F17" s="43"/>
      <c r="G17" s="51">
        <v>0</v>
      </c>
      <c r="H17" s="7"/>
      <c r="I17" s="8"/>
      <c r="J17" s="7"/>
      <c r="K17" s="8"/>
      <c r="L17" s="7"/>
      <c r="M17" s="8"/>
      <c r="N17" s="7" t="s">
        <v>30</v>
      </c>
      <c r="O17" s="27">
        <f>D17*G17</f>
        <v>0</v>
      </c>
      <c r="P17" s="6" t="s">
        <v>33</v>
      </c>
    </row>
    <row r="18" spans="2:16" ht="20.149999999999999" customHeight="1" x14ac:dyDescent="0.55000000000000004">
      <c r="B18" s="3"/>
      <c r="C18" s="4"/>
      <c r="D18" s="16"/>
      <c r="E18" s="19"/>
      <c r="F18" s="44"/>
      <c r="G18" s="38"/>
      <c r="H18" s="9"/>
      <c r="I18" s="10"/>
      <c r="J18" s="9"/>
      <c r="K18" s="10"/>
      <c r="L18" s="9"/>
      <c r="M18" s="10"/>
      <c r="N18" s="9"/>
      <c r="O18" s="26"/>
      <c r="P18" s="4"/>
    </row>
    <row r="19" spans="2:16" ht="40" customHeight="1" x14ac:dyDescent="0.55000000000000004">
      <c r="B19" s="5" t="s">
        <v>34</v>
      </c>
      <c r="C19" s="6" t="s">
        <v>27</v>
      </c>
      <c r="D19" s="15">
        <v>36</v>
      </c>
      <c r="E19" s="18" t="s">
        <v>19</v>
      </c>
      <c r="F19" s="43"/>
      <c r="G19" s="51">
        <v>0</v>
      </c>
      <c r="H19" s="7"/>
      <c r="I19" s="8"/>
      <c r="J19" s="7"/>
      <c r="K19" s="8"/>
      <c r="L19" s="7"/>
      <c r="M19" s="8"/>
      <c r="N19" s="7" t="s">
        <v>30</v>
      </c>
      <c r="O19" s="27">
        <f>D19*G19</f>
        <v>0</v>
      </c>
      <c r="P19" s="6" t="s">
        <v>28</v>
      </c>
    </row>
    <row r="20" spans="2:16" ht="20.149999999999999" customHeight="1" x14ac:dyDescent="0.55000000000000004">
      <c r="B20" s="3"/>
      <c r="C20" s="4"/>
      <c r="D20" s="16"/>
      <c r="E20" s="19"/>
      <c r="F20" s="44"/>
      <c r="G20" s="38"/>
      <c r="H20" s="9"/>
      <c r="I20" s="10"/>
      <c r="J20" s="9"/>
      <c r="K20" s="10"/>
      <c r="L20" s="9"/>
      <c r="M20" s="10"/>
      <c r="N20" s="9"/>
      <c r="O20" s="26"/>
      <c r="P20" s="4"/>
    </row>
    <row r="21" spans="2:16" ht="40" customHeight="1" x14ac:dyDescent="0.55000000000000004">
      <c r="B21" s="5" t="s">
        <v>35</v>
      </c>
      <c r="C21" s="6" t="s">
        <v>18</v>
      </c>
      <c r="D21" s="15">
        <v>72</v>
      </c>
      <c r="E21" s="18" t="s">
        <v>19</v>
      </c>
      <c r="F21" s="45">
        <v>0</v>
      </c>
      <c r="G21" s="37"/>
      <c r="H21" s="7" t="s">
        <v>20</v>
      </c>
      <c r="I21" s="8">
        <f>D21*F21</f>
        <v>0</v>
      </c>
      <c r="J21" s="7"/>
      <c r="K21" s="8"/>
      <c r="L21" s="7"/>
      <c r="M21" s="8"/>
      <c r="N21" s="7"/>
      <c r="O21" s="27"/>
      <c r="P21" s="5" t="s">
        <v>36</v>
      </c>
    </row>
    <row r="22" spans="2:16" ht="20.149999999999999" customHeight="1" x14ac:dyDescent="0.55000000000000004">
      <c r="B22" s="3"/>
      <c r="C22" s="4"/>
      <c r="D22" s="16"/>
      <c r="E22" s="19"/>
      <c r="F22" s="44"/>
      <c r="G22" s="38"/>
      <c r="H22" s="9"/>
      <c r="I22" s="10"/>
      <c r="J22" s="9"/>
      <c r="K22" s="10"/>
      <c r="L22" s="9"/>
      <c r="M22" s="10"/>
      <c r="N22" s="9"/>
      <c r="O22" s="26"/>
      <c r="P22" s="4"/>
    </row>
    <row r="23" spans="2:16" ht="40" customHeight="1" x14ac:dyDescent="0.55000000000000004">
      <c r="B23" s="5" t="s">
        <v>37</v>
      </c>
      <c r="C23" s="6" t="s">
        <v>24</v>
      </c>
      <c r="D23" s="15">
        <v>72</v>
      </c>
      <c r="E23" s="18" t="s">
        <v>19</v>
      </c>
      <c r="F23" s="45">
        <v>0</v>
      </c>
      <c r="G23" s="37"/>
      <c r="H23" s="7" t="s">
        <v>20</v>
      </c>
      <c r="I23" s="8">
        <f>D23*F23</f>
        <v>0</v>
      </c>
      <c r="J23" s="7"/>
      <c r="K23" s="8"/>
      <c r="L23" s="7"/>
      <c r="M23" s="8"/>
      <c r="N23" s="7"/>
      <c r="O23" s="27"/>
      <c r="P23" s="5" t="s">
        <v>38</v>
      </c>
    </row>
    <row r="24" spans="2:16" ht="20.149999999999999" customHeight="1" x14ac:dyDescent="0.55000000000000004">
      <c r="B24" s="3"/>
      <c r="C24" s="4"/>
      <c r="D24" s="16"/>
      <c r="E24" s="19"/>
      <c r="F24" s="44"/>
      <c r="G24" s="38"/>
      <c r="H24" s="9"/>
      <c r="I24" s="10"/>
      <c r="J24" s="9"/>
      <c r="K24" s="10"/>
      <c r="L24" s="9"/>
      <c r="M24" s="10"/>
      <c r="N24" s="9"/>
      <c r="O24" s="26"/>
      <c r="P24" s="4"/>
    </row>
    <row r="25" spans="2:16" ht="40" customHeight="1" x14ac:dyDescent="0.55000000000000004">
      <c r="B25" s="5" t="s">
        <v>39</v>
      </c>
      <c r="C25" s="6" t="s">
        <v>27</v>
      </c>
      <c r="D25" s="15">
        <v>72</v>
      </c>
      <c r="E25" s="18" t="s">
        <v>19</v>
      </c>
      <c r="F25" s="45">
        <v>0</v>
      </c>
      <c r="G25" s="37"/>
      <c r="H25" s="7" t="s">
        <v>20</v>
      </c>
      <c r="I25" s="8">
        <f>D25*F25</f>
        <v>0</v>
      </c>
      <c r="J25" s="7"/>
      <c r="K25" s="8"/>
      <c r="L25" s="7"/>
      <c r="M25" s="8"/>
      <c r="N25" s="7"/>
      <c r="O25" s="27"/>
      <c r="P25" s="5" t="s">
        <v>40</v>
      </c>
    </row>
    <row r="26" spans="2:16" ht="20.149999999999999" customHeight="1" x14ac:dyDescent="0.55000000000000004">
      <c r="B26" s="3"/>
      <c r="C26" s="4"/>
      <c r="D26" s="16"/>
      <c r="E26" s="19"/>
      <c r="F26" s="44"/>
      <c r="G26" s="38"/>
      <c r="H26" s="9"/>
      <c r="I26" s="10"/>
      <c r="J26" s="9"/>
      <c r="K26" s="10"/>
      <c r="L26" s="9"/>
      <c r="M26" s="10"/>
      <c r="N26" s="9"/>
      <c r="O26" s="26"/>
      <c r="P26" s="4"/>
    </row>
    <row r="27" spans="2:16" ht="40" customHeight="1" x14ac:dyDescent="0.55000000000000004">
      <c r="B27" s="5" t="s">
        <v>41</v>
      </c>
      <c r="C27" s="6"/>
      <c r="D27" s="15">
        <v>14</v>
      </c>
      <c r="E27" s="18" t="s">
        <v>42</v>
      </c>
      <c r="F27" s="45">
        <v>0</v>
      </c>
      <c r="G27" s="37"/>
      <c r="H27" s="7" t="s">
        <v>20</v>
      </c>
      <c r="I27" s="47">
        <f>D27*F27</f>
        <v>0</v>
      </c>
      <c r="J27" s="7"/>
      <c r="K27" s="8"/>
      <c r="L27" s="7"/>
      <c r="M27" s="8"/>
      <c r="N27" s="7"/>
      <c r="O27" s="27"/>
      <c r="P27" s="6" t="s">
        <v>43</v>
      </c>
    </row>
    <row r="28" spans="2:16" ht="20.149999999999999" customHeight="1" x14ac:dyDescent="0.55000000000000004">
      <c r="B28" s="3"/>
      <c r="C28" s="4"/>
      <c r="D28" s="16"/>
      <c r="E28" s="19"/>
      <c r="F28" s="44"/>
      <c r="G28" s="38"/>
      <c r="H28" s="9"/>
      <c r="I28" s="48"/>
      <c r="J28" s="9"/>
      <c r="K28" s="10"/>
      <c r="L28" s="9"/>
      <c r="M28" s="10"/>
      <c r="N28" s="9"/>
      <c r="O28" s="26"/>
      <c r="P28" s="4"/>
    </row>
    <row r="29" spans="2:16" ht="40" customHeight="1" x14ac:dyDescent="0.55000000000000004">
      <c r="B29" s="5" t="s">
        <v>44</v>
      </c>
      <c r="C29" s="6"/>
      <c r="D29" s="15">
        <v>4</v>
      </c>
      <c r="E29" s="18" t="s">
        <v>45</v>
      </c>
      <c r="F29" s="45">
        <v>0</v>
      </c>
      <c r="G29" s="39"/>
      <c r="H29" s="7" t="s">
        <v>20</v>
      </c>
      <c r="I29" s="49">
        <f>D29*F29</f>
        <v>0</v>
      </c>
      <c r="J29" s="7"/>
      <c r="K29" s="24"/>
      <c r="L29" s="7"/>
      <c r="M29" s="8"/>
      <c r="N29" s="7"/>
      <c r="O29" s="27"/>
      <c r="P29" s="6" t="s">
        <v>43</v>
      </c>
    </row>
    <row r="30" spans="2:16" ht="20.149999999999999" customHeight="1" x14ac:dyDescent="0.55000000000000004">
      <c r="B30" s="3"/>
      <c r="C30" s="4"/>
      <c r="D30" s="16"/>
      <c r="E30" s="19"/>
      <c r="F30" s="44"/>
      <c r="G30" s="38"/>
      <c r="H30" s="9"/>
      <c r="I30" s="48"/>
      <c r="J30" s="9"/>
      <c r="K30" s="10"/>
      <c r="L30" s="9"/>
      <c r="M30" s="10"/>
      <c r="N30" s="9"/>
      <c r="O30" s="26"/>
      <c r="P30" s="4"/>
    </row>
    <row r="31" spans="2:16" ht="40" customHeight="1" x14ac:dyDescent="0.55000000000000004">
      <c r="B31" s="5" t="s">
        <v>46</v>
      </c>
      <c r="C31" s="6"/>
      <c r="D31" s="15">
        <v>1</v>
      </c>
      <c r="E31" s="18" t="s">
        <v>47</v>
      </c>
      <c r="F31" s="45">
        <v>0</v>
      </c>
      <c r="G31" s="39"/>
      <c r="H31" s="7" t="s">
        <v>20</v>
      </c>
      <c r="I31" s="49">
        <f>D31*F31</f>
        <v>0</v>
      </c>
      <c r="J31" s="7"/>
      <c r="K31" s="24"/>
      <c r="L31" s="7"/>
      <c r="M31" s="8"/>
      <c r="N31" s="7"/>
      <c r="O31" s="27"/>
      <c r="P31" s="6" t="s">
        <v>43</v>
      </c>
    </row>
    <row r="32" spans="2:16" ht="20.149999999999999" customHeight="1" x14ac:dyDescent="0.55000000000000004">
      <c r="B32" s="3"/>
      <c r="C32" s="4"/>
      <c r="D32" s="16"/>
      <c r="E32" s="19"/>
      <c r="F32" s="44"/>
      <c r="G32" s="38"/>
      <c r="H32" s="9"/>
      <c r="I32" s="48"/>
      <c r="J32" s="9"/>
      <c r="K32" s="10"/>
      <c r="L32" s="9"/>
      <c r="M32" s="10"/>
      <c r="N32" s="9"/>
      <c r="O32" s="26"/>
      <c r="P32" s="4"/>
    </row>
    <row r="33" spans="2:16" ht="40" customHeight="1" x14ac:dyDescent="0.55000000000000004">
      <c r="B33" s="5" t="s">
        <v>48</v>
      </c>
      <c r="C33" s="6"/>
      <c r="D33" s="15">
        <v>1260</v>
      </c>
      <c r="E33" s="18" t="s">
        <v>19</v>
      </c>
      <c r="F33" s="52">
        <v>0</v>
      </c>
      <c r="G33" s="40"/>
      <c r="H33" s="7"/>
      <c r="I33" s="47"/>
      <c r="J33" s="7" t="s">
        <v>49</v>
      </c>
      <c r="K33" s="8">
        <f>D33*F33</f>
        <v>0</v>
      </c>
      <c r="L33" s="7"/>
      <c r="M33" s="8"/>
      <c r="N33" s="7"/>
      <c r="O33" s="27"/>
      <c r="P33" s="5" t="s">
        <v>50</v>
      </c>
    </row>
    <row r="34" spans="2:16" ht="20.149999999999999" customHeight="1" x14ac:dyDescent="0.55000000000000004">
      <c r="B34" s="3"/>
      <c r="C34" s="4"/>
      <c r="D34" s="16"/>
      <c r="E34" s="19"/>
      <c r="F34" s="44"/>
      <c r="G34" s="38"/>
      <c r="H34" s="9"/>
      <c r="I34" s="48"/>
      <c r="J34" s="9"/>
      <c r="K34" s="10"/>
      <c r="L34" s="9"/>
      <c r="M34" s="10"/>
      <c r="N34" s="9"/>
      <c r="O34" s="26"/>
      <c r="P34" s="4"/>
    </row>
    <row r="35" spans="2:16" ht="40" customHeight="1" x14ac:dyDescent="0.55000000000000004">
      <c r="B35" s="5" t="s">
        <v>51</v>
      </c>
      <c r="C35" s="6"/>
      <c r="D35" s="15">
        <v>840</v>
      </c>
      <c r="E35" s="18" t="s">
        <v>19</v>
      </c>
      <c r="F35" s="43"/>
      <c r="G35" s="51">
        <v>0</v>
      </c>
      <c r="H35" s="7"/>
      <c r="I35" s="47"/>
      <c r="J35" s="7"/>
      <c r="K35" s="8"/>
      <c r="L35" s="7" t="s">
        <v>21</v>
      </c>
      <c r="M35" s="8">
        <f>D35*G35</f>
        <v>0</v>
      </c>
      <c r="N35" s="7"/>
      <c r="O35" s="27"/>
      <c r="P35" s="5" t="s">
        <v>52</v>
      </c>
    </row>
    <row r="36" spans="2:16" ht="20.149999999999999" customHeight="1" x14ac:dyDescent="0.55000000000000004">
      <c r="B36" s="3"/>
      <c r="C36" s="4"/>
      <c r="D36" s="16"/>
      <c r="E36" s="19"/>
      <c r="F36" s="44"/>
      <c r="G36" s="38"/>
      <c r="H36" s="9"/>
      <c r="I36" s="48"/>
      <c r="J36" s="9"/>
      <c r="K36" s="10"/>
      <c r="L36" s="9"/>
      <c r="M36" s="10"/>
      <c r="N36" s="9"/>
      <c r="O36" s="26"/>
      <c r="P36" s="4"/>
    </row>
    <row r="37" spans="2:16" ht="40" customHeight="1" x14ac:dyDescent="0.55000000000000004">
      <c r="B37" s="5" t="s">
        <v>53</v>
      </c>
      <c r="C37" s="6"/>
      <c r="D37" s="15">
        <v>54</v>
      </c>
      <c r="E37" s="18" t="s">
        <v>19</v>
      </c>
      <c r="F37" s="45">
        <v>0</v>
      </c>
      <c r="G37" s="37"/>
      <c r="H37" s="7"/>
      <c r="I37" s="47"/>
      <c r="J37" s="7" t="s">
        <v>49</v>
      </c>
      <c r="K37" s="8">
        <f>D37*F37</f>
        <v>0</v>
      </c>
      <c r="L37" s="7"/>
      <c r="M37" s="8"/>
      <c r="N37" s="7"/>
      <c r="O37" s="27"/>
      <c r="P37" s="5" t="s">
        <v>54</v>
      </c>
    </row>
    <row r="38" spans="2:16" ht="20.149999999999999" customHeight="1" x14ac:dyDescent="0.55000000000000004">
      <c r="B38" s="3"/>
      <c r="C38" s="4"/>
      <c r="D38" s="16"/>
      <c r="E38" s="19"/>
      <c r="F38" s="44"/>
      <c r="G38" s="38"/>
      <c r="H38" s="9"/>
      <c r="I38" s="48"/>
      <c r="J38" s="9"/>
      <c r="K38" s="10"/>
      <c r="L38" s="9"/>
      <c r="M38" s="10"/>
      <c r="N38" s="9"/>
      <c r="O38" s="26"/>
      <c r="P38" s="4"/>
    </row>
    <row r="39" spans="2:16" ht="40" customHeight="1" x14ac:dyDescent="0.55000000000000004">
      <c r="B39" s="5" t="s">
        <v>55</v>
      </c>
      <c r="C39" s="6"/>
      <c r="D39" s="15">
        <v>420</v>
      </c>
      <c r="E39" s="18" t="s">
        <v>19</v>
      </c>
      <c r="F39" s="45">
        <v>0</v>
      </c>
      <c r="G39" s="37"/>
      <c r="H39" s="7" t="s">
        <v>20</v>
      </c>
      <c r="I39" s="47">
        <f>D39*F39</f>
        <v>0</v>
      </c>
      <c r="J39" s="7"/>
      <c r="K39" s="8"/>
      <c r="L39" s="7"/>
      <c r="M39" s="8"/>
      <c r="N39" s="7"/>
      <c r="O39" s="27"/>
      <c r="P39" s="6" t="s">
        <v>54</v>
      </c>
    </row>
    <row r="40" spans="2:16" ht="20.149999999999999" customHeight="1" x14ac:dyDescent="0.55000000000000004">
      <c r="B40" s="3"/>
      <c r="C40" s="4"/>
      <c r="D40" s="16"/>
      <c r="E40" s="19"/>
      <c r="F40" s="44"/>
      <c r="G40" s="38"/>
      <c r="H40" s="9"/>
      <c r="I40" s="48"/>
      <c r="J40" s="9"/>
      <c r="K40" s="10"/>
      <c r="L40" s="9"/>
      <c r="M40" s="10"/>
      <c r="N40" s="9"/>
      <c r="O40" s="26"/>
      <c r="P40" s="4"/>
    </row>
    <row r="41" spans="2:16" ht="40" customHeight="1" x14ac:dyDescent="0.55000000000000004">
      <c r="B41" s="5" t="s">
        <v>56</v>
      </c>
      <c r="C41" s="6"/>
      <c r="D41" s="15">
        <v>1</v>
      </c>
      <c r="E41" s="18" t="s">
        <v>47</v>
      </c>
      <c r="F41" s="45">
        <v>0</v>
      </c>
      <c r="G41" s="39"/>
      <c r="H41" s="7" t="s">
        <v>20</v>
      </c>
      <c r="I41" s="49">
        <f>D41*F41</f>
        <v>0</v>
      </c>
      <c r="J41" s="7"/>
      <c r="K41" s="24"/>
      <c r="L41" s="7"/>
      <c r="M41" s="8"/>
      <c r="N41" s="7"/>
      <c r="O41" s="27"/>
      <c r="P41" s="6" t="s">
        <v>54</v>
      </c>
    </row>
    <row r="42" spans="2:16" ht="20.149999999999999" customHeight="1" thickBot="1" x14ac:dyDescent="0.6">
      <c r="B42" s="29"/>
      <c r="C42" s="30"/>
      <c r="D42" s="31"/>
      <c r="E42" s="32"/>
      <c r="F42" s="46"/>
      <c r="G42" s="41"/>
      <c r="H42" s="33"/>
      <c r="I42" s="34"/>
      <c r="J42" s="33"/>
      <c r="K42" s="34"/>
      <c r="L42" s="33"/>
      <c r="M42" s="34"/>
      <c r="N42" s="33"/>
      <c r="O42" s="35"/>
      <c r="P42" s="30"/>
    </row>
    <row r="43" spans="2:16" ht="35.15" customHeight="1" thickTop="1" x14ac:dyDescent="0.55000000000000004">
      <c r="B43" s="3"/>
      <c r="C43" s="4"/>
      <c r="D43" s="16"/>
      <c r="E43" s="19"/>
      <c r="F43" s="44"/>
      <c r="G43" s="38"/>
      <c r="H43" s="9"/>
      <c r="I43" s="53">
        <f>SUM(I9:I42)</f>
        <v>0</v>
      </c>
      <c r="J43" s="9"/>
      <c r="K43" s="10">
        <f>SUM(K9:K42)</f>
        <v>0</v>
      </c>
      <c r="L43" s="9"/>
      <c r="M43" s="10">
        <f>SUM(M9:M42)</f>
        <v>0</v>
      </c>
      <c r="N43" s="9"/>
      <c r="O43" s="10">
        <f>SUM(O9:O42)</f>
        <v>0</v>
      </c>
      <c r="P43" s="4"/>
    </row>
    <row r="44" spans="2:16" ht="20.149999999999999" customHeight="1" x14ac:dyDescent="0.55000000000000004">
      <c r="I44" s="59" t="s">
        <v>57</v>
      </c>
      <c r="K44" s="2"/>
      <c r="M44" s="2"/>
      <c r="O44" s="2"/>
    </row>
    <row r="45" spans="2:16" ht="20.149999999999999" customHeight="1" x14ac:dyDescent="0.55000000000000004">
      <c r="B45" s="22" t="s">
        <v>58</v>
      </c>
      <c r="I45" s="2"/>
      <c r="K45" s="2"/>
      <c r="M45" s="2"/>
      <c r="O45" s="2"/>
    </row>
    <row r="46" spans="2:16" ht="20.149999999999999" customHeight="1" x14ac:dyDescent="0.55000000000000004">
      <c r="B46" s="20" t="s">
        <v>59</v>
      </c>
      <c r="I46" s="2"/>
      <c r="K46" s="2"/>
      <c r="M46" s="56"/>
      <c r="O46" s="2"/>
    </row>
    <row r="47" spans="2:16" ht="20.149999999999999" customHeight="1" x14ac:dyDescent="0.55000000000000004">
      <c r="B47" s="21" t="s">
        <v>60</v>
      </c>
      <c r="C47" s="1" t="s">
        <v>61</v>
      </c>
      <c r="M47" s="57"/>
    </row>
    <row r="48" spans="2:16" ht="20.149999999999999" customHeight="1" x14ac:dyDescent="0.55000000000000004">
      <c r="B48" s="21" t="s">
        <v>62</v>
      </c>
      <c r="C48" s="1" t="s">
        <v>63</v>
      </c>
      <c r="M48" s="57"/>
    </row>
    <row r="49" spans="2:13" ht="20.149999999999999" customHeight="1" x14ac:dyDescent="0.55000000000000004">
      <c r="B49" s="21" t="s">
        <v>64</v>
      </c>
      <c r="C49" s="1" t="s">
        <v>65</v>
      </c>
      <c r="M49" s="57"/>
    </row>
    <row r="50" spans="2:13" ht="20.149999999999999" customHeight="1" x14ac:dyDescent="0.55000000000000004">
      <c r="B50" s="21" t="s">
        <v>66</v>
      </c>
      <c r="C50" s="1" t="s">
        <v>67</v>
      </c>
    </row>
    <row r="51" spans="2:13" ht="20.149999999999999" customHeight="1" x14ac:dyDescent="0.55000000000000004">
      <c r="B51" s="20" t="s">
        <v>68</v>
      </c>
    </row>
    <row r="52" spans="2:13" x14ac:dyDescent="0.55000000000000004">
      <c r="B52" s="20" t="s">
        <v>69</v>
      </c>
    </row>
    <row r="53" spans="2:13" x14ac:dyDescent="0.55000000000000004">
      <c r="B53" s="20" t="s">
        <v>70</v>
      </c>
    </row>
    <row r="54" spans="2:13" x14ac:dyDescent="0.55000000000000004">
      <c r="B54" s="20" t="s">
        <v>71</v>
      </c>
    </row>
    <row r="55" spans="2:13" x14ac:dyDescent="0.55000000000000004">
      <c r="B55" s="20" t="s">
        <v>72</v>
      </c>
    </row>
    <row r="56" spans="2:13" x14ac:dyDescent="0.55000000000000004">
      <c r="B56" s="20" t="s">
        <v>73</v>
      </c>
    </row>
    <row r="58" spans="2:13" x14ac:dyDescent="0.55000000000000004">
      <c r="B58" s="22" t="s">
        <v>74</v>
      </c>
    </row>
    <row r="59" spans="2:13" x14ac:dyDescent="0.55000000000000004">
      <c r="B59" s="20" t="s">
        <v>75</v>
      </c>
    </row>
    <row r="60" spans="2:13" x14ac:dyDescent="0.55000000000000004">
      <c r="B60" s="20" t="s">
        <v>76</v>
      </c>
    </row>
    <row r="61" spans="2:13" x14ac:dyDescent="0.55000000000000004">
      <c r="B61" s="20" t="s">
        <v>77</v>
      </c>
    </row>
    <row r="62" spans="2:13" x14ac:dyDescent="0.55000000000000004">
      <c r="B62" s="20" t="s">
        <v>78</v>
      </c>
    </row>
  </sheetData>
  <mergeCells count="3">
    <mergeCell ref="C4:I4"/>
    <mergeCell ref="C5:I5"/>
    <mergeCell ref="C6:I6"/>
  </mergeCells>
  <phoneticPr fontId="2"/>
  <pageMargins left="0.70866141732283472" right="0.70866141732283472" top="0.55118110236220474" bottom="0.55118110236220474" header="0.31496062992125984" footer="0.31496062992125984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27F3-33F0-48D2-8160-9EEF52C5F9BA}">
  <sheetPr>
    <pageSetUpPr fitToPage="1"/>
  </sheetPr>
  <dimension ref="A1:P58"/>
  <sheetViews>
    <sheetView zoomScale="57" workbookViewId="0"/>
  </sheetViews>
  <sheetFormatPr defaultColWidth="8.58203125" defaultRowHeight="18" x14ac:dyDescent="0.55000000000000004"/>
  <cols>
    <col min="1" max="1" width="4.58203125" style="1" customWidth="1"/>
    <col min="2" max="2" width="26.33203125" style="1" customWidth="1"/>
    <col min="3" max="3" width="18.08203125" style="1" customWidth="1"/>
    <col min="4" max="5" width="8.58203125" style="1"/>
    <col min="6" max="7" width="8.83203125" style="1" customWidth="1"/>
    <col min="8" max="8" width="3.33203125" style="1" customWidth="1"/>
    <col min="9" max="9" width="16.08203125" style="1" customWidth="1"/>
    <col min="10" max="10" width="3.33203125" style="1" customWidth="1"/>
    <col min="11" max="11" width="16.08203125" style="1" customWidth="1"/>
    <col min="12" max="12" width="3.33203125" style="1" customWidth="1"/>
    <col min="13" max="13" width="16.08203125" style="1" customWidth="1"/>
    <col min="14" max="14" width="3.33203125" style="1" customWidth="1"/>
    <col min="15" max="15" width="16.08203125" style="1" customWidth="1"/>
    <col min="16" max="16" width="20" style="1" customWidth="1"/>
    <col min="17" max="16384" width="8.58203125" style="1"/>
  </cols>
  <sheetData>
    <row r="1" spans="1:16" x14ac:dyDescent="0.55000000000000004">
      <c r="A1" s="1" t="s">
        <v>79</v>
      </c>
      <c r="P1" s="36"/>
    </row>
    <row r="2" spans="1:16" x14ac:dyDescent="0.55000000000000004">
      <c r="A2" s="1" t="s">
        <v>1</v>
      </c>
      <c r="P2" s="36"/>
    </row>
    <row r="3" spans="1:16" x14ac:dyDescent="0.55000000000000004">
      <c r="P3" s="36"/>
    </row>
    <row r="4" spans="1:16" x14ac:dyDescent="0.55000000000000004">
      <c r="B4" s="58" t="s">
        <v>2</v>
      </c>
      <c r="C4" s="60"/>
      <c r="D4" s="60"/>
      <c r="E4" s="60"/>
      <c r="F4" s="60"/>
      <c r="G4" s="60"/>
      <c r="H4" s="60"/>
      <c r="I4" s="60"/>
      <c r="P4" s="36"/>
    </row>
    <row r="5" spans="1:16" x14ac:dyDescent="0.55000000000000004">
      <c r="B5" s="58" t="s">
        <v>3</v>
      </c>
      <c r="C5" s="60"/>
      <c r="D5" s="60"/>
      <c r="E5" s="60"/>
      <c r="F5" s="60"/>
      <c r="G5" s="60"/>
      <c r="H5" s="60"/>
      <c r="I5" s="60"/>
      <c r="P5" s="36"/>
    </row>
    <row r="6" spans="1:16" x14ac:dyDescent="0.55000000000000004">
      <c r="B6" s="58" t="s">
        <v>4</v>
      </c>
      <c r="C6" s="60"/>
      <c r="D6" s="60"/>
      <c r="E6" s="60"/>
      <c r="F6" s="60"/>
      <c r="G6" s="60"/>
      <c r="H6" s="60"/>
      <c r="I6" s="60"/>
      <c r="P6" s="36"/>
    </row>
    <row r="7" spans="1:16" x14ac:dyDescent="0.55000000000000004">
      <c r="P7" s="50" t="s">
        <v>5</v>
      </c>
    </row>
    <row r="8" spans="1:16" ht="20.149999999999999" customHeight="1" x14ac:dyDescent="0.55000000000000004">
      <c r="B8" s="11" t="s">
        <v>6</v>
      </c>
      <c r="C8" s="12" t="s">
        <v>7</v>
      </c>
      <c r="D8" s="13" t="s">
        <v>8</v>
      </c>
      <c r="E8" s="17" t="s">
        <v>9</v>
      </c>
      <c r="F8" s="42" t="s">
        <v>10</v>
      </c>
      <c r="G8" s="17" t="s">
        <v>11</v>
      </c>
      <c r="H8" s="28"/>
      <c r="I8" s="14" t="s">
        <v>12</v>
      </c>
      <c r="J8" s="28"/>
      <c r="K8" s="14" t="s">
        <v>13</v>
      </c>
      <c r="L8" s="13"/>
      <c r="M8" s="14" t="s">
        <v>14</v>
      </c>
      <c r="N8" s="13"/>
      <c r="O8" s="14" t="s">
        <v>15</v>
      </c>
      <c r="P8" s="14" t="s">
        <v>16</v>
      </c>
    </row>
    <row r="9" spans="1:16" ht="40" customHeight="1" x14ac:dyDescent="0.55000000000000004">
      <c r="B9" s="5" t="s">
        <v>17</v>
      </c>
      <c r="C9" s="6" t="s">
        <v>18</v>
      </c>
      <c r="D9" s="15">
        <f>1770*2</f>
        <v>3540</v>
      </c>
      <c r="E9" s="18" t="s">
        <v>19</v>
      </c>
      <c r="F9" s="45">
        <v>0</v>
      </c>
      <c r="G9" s="51">
        <v>0</v>
      </c>
      <c r="H9" s="7" t="s">
        <v>20</v>
      </c>
      <c r="I9" s="8">
        <f>D9*F9</f>
        <v>0</v>
      </c>
      <c r="J9" s="7"/>
      <c r="K9" s="8"/>
      <c r="L9" s="7" t="s">
        <v>21</v>
      </c>
      <c r="M9" s="24">
        <f>D9*G9</f>
        <v>0</v>
      </c>
      <c r="N9" s="7"/>
      <c r="O9" s="25"/>
      <c r="P9" s="23" t="s">
        <v>22</v>
      </c>
    </row>
    <row r="10" spans="1:16" ht="20.149999999999999" customHeight="1" x14ac:dyDescent="0.55000000000000004">
      <c r="B10" s="3"/>
      <c r="C10" s="4"/>
      <c r="D10" s="16"/>
      <c r="E10" s="19"/>
      <c r="F10" s="44"/>
      <c r="G10" s="38"/>
      <c r="H10" s="9"/>
      <c r="I10" s="10"/>
      <c r="J10" s="9"/>
      <c r="K10" s="10"/>
      <c r="L10" s="9"/>
      <c r="M10" s="10"/>
      <c r="N10" s="9"/>
      <c r="O10" s="26"/>
      <c r="P10" s="4"/>
    </row>
    <row r="11" spans="1:16" ht="40" customHeight="1" x14ac:dyDescent="0.55000000000000004">
      <c r="B11" s="5" t="s">
        <v>23</v>
      </c>
      <c r="C11" s="6" t="s">
        <v>24</v>
      </c>
      <c r="D11" s="15">
        <f>1770*2</f>
        <v>3540</v>
      </c>
      <c r="E11" s="18" t="s">
        <v>19</v>
      </c>
      <c r="F11" s="45">
        <v>0</v>
      </c>
      <c r="G11" s="51">
        <v>0</v>
      </c>
      <c r="H11" s="7" t="s">
        <v>20</v>
      </c>
      <c r="I11" s="8">
        <f>D11*F11</f>
        <v>0</v>
      </c>
      <c r="J11" s="7"/>
      <c r="K11" s="8"/>
      <c r="L11" s="7" t="s">
        <v>21</v>
      </c>
      <c r="M11" s="8">
        <f>D11*G11</f>
        <v>0</v>
      </c>
      <c r="N11" s="7"/>
      <c r="O11" s="27"/>
      <c r="P11" s="23" t="s">
        <v>25</v>
      </c>
    </row>
    <row r="12" spans="1:16" ht="20.149999999999999" customHeight="1" x14ac:dyDescent="0.55000000000000004">
      <c r="B12" s="3"/>
      <c r="C12" s="4"/>
      <c r="D12" s="16"/>
      <c r="E12" s="19"/>
      <c r="F12" s="44"/>
      <c r="G12" s="38"/>
      <c r="H12" s="9"/>
      <c r="I12" s="10"/>
      <c r="J12" s="9"/>
      <c r="K12" s="10"/>
      <c r="L12" s="9"/>
      <c r="M12" s="10"/>
      <c r="N12" s="9"/>
      <c r="O12" s="26"/>
      <c r="P12" s="4"/>
    </row>
    <row r="13" spans="1:16" ht="40" customHeight="1" x14ac:dyDescent="0.55000000000000004">
      <c r="B13" s="5" t="s">
        <v>26</v>
      </c>
      <c r="C13" s="6" t="s">
        <v>27</v>
      </c>
      <c r="D13" s="15">
        <f>1770*2</f>
        <v>3540</v>
      </c>
      <c r="E13" s="18" t="s">
        <v>19</v>
      </c>
      <c r="F13" s="43"/>
      <c r="G13" s="51">
        <v>0</v>
      </c>
      <c r="H13" s="7"/>
      <c r="I13" s="8"/>
      <c r="J13" s="7"/>
      <c r="K13" s="8"/>
      <c r="L13" s="7" t="s">
        <v>21</v>
      </c>
      <c r="M13" s="8">
        <f>D13*G13</f>
        <v>0</v>
      </c>
      <c r="N13" s="7"/>
      <c r="O13" s="27"/>
      <c r="P13" s="6" t="s">
        <v>28</v>
      </c>
    </row>
    <row r="14" spans="1:16" ht="20.149999999999999" customHeight="1" x14ac:dyDescent="0.55000000000000004">
      <c r="B14" s="3"/>
      <c r="C14" s="4"/>
      <c r="D14" s="16"/>
      <c r="E14" s="19"/>
      <c r="F14" s="44"/>
      <c r="G14" s="38"/>
      <c r="H14" s="9"/>
      <c r="I14" s="10"/>
      <c r="J14" s="9"/>
      <c r="K14" s="10"/>
      <c r="L14" s="9"/>
      <c r="M14" s="10"/>
      <c r="N14" s="9"/>
      <c r="O14" s="26"/>
      <c r="P14" s="4"/>
    </row>
    <row r="15" spans="1:16" ht="40" customHeight="1" x14ac:dyDescent="0.55000000000000004">
      <c r="B15" s="5" t="s">
        <v>29</v>
      </c>
      <c r="C15" s="6" t="s">
        <v>18</v>
      </c>
      <c r="D15" s="15">
        <v>164</v>
      </c>
      <c r="E15" s="18" t="s">
        <v>19</v>
      </c>
      <c r="F15" s="43"/>
      <c r="G15" s="51">
        <v>0</v>
      </c>
      <c r="H15" s="7"/>
      <c r="I15" s="8"/>
      <c r="J15" s="7"/>
      <c r="K15" s="8"/>
      <c r="L15" s="7"/>
      <c r="M15" s="8"/>
      <c r="N15" s="7" t="s">
        <v>30</v>
      </c>
      <c r="O15" s="27">
        <f>D15*G15</f>
        <v>0</v>
      </c>
      <c r="P15" s="6" t="s">
        <v>31</v>
      </c>
    </row>
    <row r="16" spans="1:16" ht="20.149999999999999" customHeight="1" x14ac:dyDescent="0.55000000000000004">
      <c r="B16" s="3"/>
      <c r="C16" s="4"/>
      <c r="D16" s="16"/>
      <c r="E16" s="19"/>
      <c r="F16" s="44"/>
      <c r="G16" s="38"/>
      <c r="H16" s="9"/>
      <c r="I16" s="10"/>
      <c r="J16" s="9"/>
      <c r="K16" s="10"/>
      <c r="L16" s="9"/>
      <c r="M16" s="10"/>
      <c r="N16" s="9"/>
      <c r="O16" s="26"/>
      <c r="P16" s="4"/>
    </row>
    <row r="17" spans="2:16" ht="40" customHeight="1" x14ac:dyDescent="0.55000000000000004">
      <c r="B17" s="5" t="s">
        <v>32</v>
      </c>
      <c r="C17" s="6" t="s">
        <v>24</v>
      </c>
      <c r="D17" s="15">
        <v>164</v>
      </c>
      <c r="E17" s="18" t="s">
        <v>19</v>
      </c>
      <c r="F17" s="43"/>
      <c r="G17" s="51">
        <v>0</v>
      </c>
      <c r="H17" s="7"/>
      <c r="I17" s="8"/>
      <c r="J17" s="7"/>
      <c r="K17" s="8"/>
      <c r="L17" s="7"/>
      <c r="M17" s="8"/>
      <c r="N17" s="7" t="s">
        <v>30</v>
      </c>
      <c r="O17" s="27">
        <f>D17*G17</f>
        <v>0</v>
      </c>
      <c r="P17" s="6" t="s">
        <v>33</v>
      </c>
    </row>
    <row r="18" spans="2:16" ht="20.149999999999999" customHeight="1" x14ac:dyDescent="0.55000000000000004">
      <c r="B18" s="3"/>
      <c r="C18" s="4"/>
      <c r="D18" s="16"/>
      <c r="E18" s="19"/>
      <c r="F18" s="44"/>
      <c r="G18" s="38"/>
      <c r="H18" s="9"/>
      <c r="I18" s="10"/>
      <c r="J18" s="9"/>
      <c r="K18" s="10"/>
      <c r="L18" s="9"/>
      <c r="M18" s="10"/>
      <c r="N18" s="9"/>
      <c r="O18" s="26"/>
      <c r="P18" s="4"/>
    </row>
    <row r="19" spans="2:16" ht="40" customHeight="1" x14ac:dyDescent="0.55000000000000004">
      <c r="B19" s="5" t="s">
        <v>34</v>
      </c>
      <c r="C19" s="6" t="s">
        <v>27</v>
      </c>
      <c r="D19" s="15">
        <v>164</v>
      </c>
      <c r="E19" s="18" t="s">
        <v>19</v>
      </c>
      <c r="F19" s="43"/>
      <c r="G19" s="51">
        <v>0</v>
      </c>
      <c r="H19" s="7"/>
      <c r="I19" s="8"/>
      <c r="J19" s="7"/>
      <c r="K19" s="8"/>
      <c r="L19" s="7"/>
      <c r="M19" s="8"/>
      <c r="N19" s="7" t="s">
        <v>30</v>
      </c>
      <c r="O19" s="27">
        <f>D19*G19</f>
        <v>0</v>
      </c>
      <c r="P19" s="6" t="s">
        <v>28</v>
      </c>
    </row>
    <row r="20" spans="2:16" ht="20.149999999999999" customHeight="1" x14ac:dyDescent="0.55000000000000004">
      <c r="B20" s="3"/>
      <c r="C20" s="4"/>
      <c r="D20" s="16"/>
      <c r="E20" s="19"/>
      <c r="F20" s="44"/>
      <c r="G20" s="38"/>
      <c r="H20" s="9"/>
      <c r="I20" s="10"/>
      <c r="J20" s="9"/>
      <c r="K20" s="10"/>
      <c r="L20" s="9"/>
      <c r="M20" s="10"/>
      <c r="N20" s="9"/>
      <c r="O20" s="26"/>
      <c r="P20" s="4"/>
    </row>
    <row r="21" spans="2:16" ht="40" customHeight="1" x14ac:dyDescent="0.55000000000000004">
      <c r="B21" s="5" t="s">
        <v>35</v>
      </c>
      <c r="C21" s="6" t="s">
        <v>18</v>
      </c>
      <c r="D21" s="15">
        <v>328</v>
      </c>
      <c r="E21" s="18" t="s">
        <v>19</v>
      </c>
      <c r="F21" s="45">
        <v>0</v>
      </c>
      <c r="G21" s="37"/>
      <c r="H21" s="7" t="s">
        <v>20</v>
      </c>
      <c r="I21" s="8">
        <f>D21*F21</f>
        <v>0</v>
      </c>
      <c r="J21" s="7"/>
      <c r="K21" s="8"/>
      <c r="L21" s="7"/>
      <c r="M21" s="8"/>
      <c r="N21" s="7"/>
      <c r="O21" s="27"/>
      <c r="P21" s="5" t="s">
        <v>36</v>
      </c>
    </row>
    <row r="22" spans="2:16" ht="20.149999999999999" customHeight="1" x14ac:dyDescent="0.55000000000000004">
      <c r="B22" s="3"/>
      <c r="C22" s="4"/>
      <c r="D22" s="16"/>
      <c r="E22" s="19"/>
      <c r="F22" s="44"/>
      <c r="G22" s="38"/>
      <c r="H22" s="9"/>
      <c r="I22" s="10"/>
      <c r="J22" s="9"/>
      <c r="K22" s="10"/>
      <c r="L22" s="9"/>
      <c r="M22" s="10"/>
      <c r="N22" s="9"/>
      <c r="O22" s="26"/>
      <c r="P22" s="4"/>
    </row>
    <row r="23" spans="2:16" ht="40" customHeight="1" x14ac:dyDescent="0.55000000000000004">
      <c r="B23" s="5" t="s">
        <v>37</v>
      </c>
      <c r="C23" s="6" t="s">
        <v>24</v>
      </c>
      <c r="D23" s="15">
        <v>328</v>
      </c>
      <c r="E23" s="18" t="s">
        <v>19</v>
      </c>
      <c r="F23" s="45">
        <v>0</v>
      </c>
      <c r="G23" s="37"/>
      <c r="H23" s="7" t="s">
        <v>20</v>
      </c>
      <c r="I23" s="8">
        <f>D23*F23</f>
        <v>0</v>
      </c>
      <c r="J23" s="7"/>
      <c r="K23" s="8"/>
      <c r="L23" s="7"/>
      <c r="M23" s="8"/>
      <c r="N23" s="7"/>
      <c r="O23" s="27"/>
      <c r="P23" s="5" t="s">
        <v>38</v>
      </c>
    </row>
    <row r="24" spans="2:16" ht="20.149999999999999" customHeight="1" x14ac:dyDescent="0.55000000000000004">
      <c r="B24" s="3"/>
      <c r="C24" s="4"/>
      <c r="D24" s="16"/>
      <c r="E24" s="19"/>
      <c r="F24" s="44"/>
      <c r="G24" s="38"/>
      <c r="H24" s="9"/>
      <c r="I24" s="10"/>
      <c r="J24" s="9"/>
      <c r="K24" s="10"/>
      <c r="L24" s="9"/>
      <c r="M24" s="10"/>
      <c r="N24" s="9"/>
      <c r="O24" s="26"/>
      <c r="P24" s="4"/>
    </row>
    <row r="25" spans="2:16" ht="40" customHeight="1" x14ac:dyDescent="0.55000000000000004">
      <c r="B25" s="5" t="s">
        <v>39</v>
      </c>
      <c r="C25" s="6" t="s">
        <v>27</v>
      </c>
      <c r="D25" s="15">
        <v>328</v>
      </c>
      <c r="E25" s="18" t="s">
        <v>19</v>
      </c>
      <c r="F25" s="45">
        <v>0</v>
      </c>
      <c r="G25" s="37"/>
      <c r="H25" s="7" t="s">
        <v>20</v>
      </c>
      <c r="I25" s="8">
        <f>D25*F25</f>
        <v>0</v>
      </c>
      <c r="J25" s="7"/>
      <c r="K25" s="8"/>
      <c r="L25" s="7"/>
      <c r="M25" s="8"/>
      <c r="N25" s="7"/>
      <c r="O25" s="27"/>
      <c r="P25" s="5" t="s">
        <v>40</v>
      </c>
    </row>
    <row r="26" spans="2:16" ht="20.149999999999999" customHeight="1" x14ac:dyDescent="0.55000000000000004">
      <c r="B26" s="3"/>
      <c r="C26" s="4"/>
      <c r="D26" s="16"/>
      <c r="E26" s="19"/>
      <c r="F26" s="44"/>
      <c r="G26" s="38"/>
      <c r="H26" s="9"/>
      <c r="I26" s="10"/>
      <c r="J26" s="9"/>
      <c r="K26" s="10"/>
      <c r="L26" s="9"/>
      <c r="M26" s="10"/>
      <c r="N26" s="9"/>
      <c r="O26" s="26"/>
      <c r="P26" s="4"/>
    </row>
    <row r="27" spans="2:16" ht="40" customHeight="1" x14ac:dyDescent="0.55000000000000004">
      <c r="B27" s="5" t="s">
        <v>41</v>
      </c>
      <c r="C27" s="6"/>
      <c r="D27" s="15">
        <v>60</v>
      </c>
      <c r="E27" s="18" t="s">
        <v>42</v>
      </c>
      <c r="F27" s="45">
        <v>0</v>
      </c>
      <c r="G27" s="37"/>
      <c r="H27" s="7" t="s">
        <v>20</v>
      </c>
      <c r="I27" s="47">
        <f>D27*F27</f>
        <v>0</v>
      </c>
      <c r="J27" s="7"/>
      <c r="K27" s="8"/>
      <c r="L27" s="7"/>
      <c r="M27" s="8"/>
      <c r="N27" s="7"/>
      <c r="O27" s="27"/>
      <c r="P27" s="6" t="s">
        <v>54</v>
      </c>
    </row>
    <row r="28" spans="2:16" ht="20.149999999999999" customHeight="1" x14ac:dyDescent="0.55000000000000004">
      <c r="B28" s="3"/>
      <c r="C28" s="4"/>
      <c r="D28" s="16"/>
      <c r="E28" s="19"/>
      <c r="F28" s="44"/>
      <c r="G28" s="38"/>
      <c r="H28" s="9"/>
      <c r="I28" s="48"/>
      <c r="J28" s="9"/>
      <c r="K28" s="10"/>
      <c r="L28" s="9"/>
      <c r="M28" s="10"/>
      <c r="N28" s="9"/>
      <c r="O28" s="26"/>
      <c r="P28" s="4"/>
    </row>
    <row r="29" spans="2:16" ht="40" customHeight="1" x14ac:dyDescent="0.55000000000000004">
      <c r="B29" s="5" t="s">
        <v>44</v>
      </c>
      <c r="C29" s="6"/>
      <c r="D29" s="15">
        <v>22</v>
      </c>
      <c r="E29" s="18" t="s">
        <v>45</v>
      </c>
      <c r="F29" s="45">
        <v>0</v>
      </c>
      <c r="G29" s="39"/>
      <c r="H29" s="7" t="s">
        <v>20</v>
      </c>
      <c r="I29" s="49">
        <f>D29*F29</f>
        <v>0</v>
      </c>
      <c r="J29" s="7"/>
      <c r="K29" s="24"/>
      <c r="L29" s="7"/>
      <c r="M29" s="8"/>
      <c r="N29" s="7"/>
      <c r="O29" s="27"/>
      <c r="P29" s="6" t="s">
        <v>54</v>
      </c>
    </row>
    <row r="30" spans="2:16" ht="20.149999999999999" customHeight="1" x14ac:dyDescent="0.55000000000000004">
      <c r="B30" s="3"/>
      <c r="C30" s="4"/>
      <c r="D30" s="16"/>
      <c r="E30" s="19"/>
      <c r="F30" s="44"/>
      <c r="G30" s="38"/>
      <c r="H30" s="9"/>
      <c r="I30" s="10"/>
      <c r="J30" s="9"/>
      <c r="K30" s="10"/>
      <c r="L30" s="9"/>
      <c r="M30" s="10"/>
      <c r="N30" s="9"/>
      <c r="O30" s="26"/>
      <c r="P30" s="4"/>
    </row>
    <row r="31" spans="2:16" ht="40" customHeight="1" x14ac:dyDescent="0.55000000000000004">
      <c r="B31" s="5" t="s">
        <v>46</v>
      </c>
      <c r="C31" s="6"/>
      <c r="D31" s="15">
        <v>1</v>
      </c>
      <c r="E31" s="18" t="s">
        <v>47</v>
      </c>
      <c r="F31" s="45">
        <v>0</v>
      </c>
      <c r="G31" s="39"/>
      <c r="H31" s="7" t="s">
        <v>20</v>
      </c>
      <c r="I31" s="49">
        <f>D31*F31</f>
        <v>0</v>
      </c>
      <c r="J31" s="7"/>
      <c r="K31" s="24"/>
      <c r="L31" s="7"/>
      <c r="M31" s="8"/>
      <c r="N31" s="7"/>
      <c r="O31" s="27"/>
      <c r="P31" s="6" t="s">
        <v>54</v>
      </c>
    </row>
    <row r="32" spans="2:16" ht="20.149999999999999" customHeight="1" x14ac:dyDescent="0.55000000000000004">
      <c r="B32" s="3"/>
      <c r="C32" s="4"/>
      <c r="D32" s="16"/>
      <c r="E32" s="19"/>
      <c r="F32" s="44"/>
      <c r="G32" s="38"/>
      <c r="H32" s="9"/>
      <c r="I32" s="48"/>
      <c r="J32" s="9"/>
      <c r="K32" s="10"/>
      <c r="L32" s="9"/>
      <c r="M32" s="10"/>
      <c r="N32" s="9"/>
      <c r="O32" s="26"/>
      <c r="P32" s="4"/>
    </row>
    <row r="33" spans="2:16" ht="40" customHeight="1" x14ac:dyDescent="0.55000000000000004">
      <c r="B33" s="5" t="s">
        <v>48</v>
      </c>
      <c r="C33" s="6"/>
      <c r="D33" s="15">
        <v>5310</v>
      </c>
      <c r="E33" s="18" t="s">
        <v>19</v>
      </c>
      <c r="F33" s="52">
        <v>0</v>
      </c>
      <c r="G33" s="40"/>
      <c r="H33" s="7"/>
      <c r="I33" s="47"/>
      <c r="J33" s="7" t="s">
        <v>49</v>
      </c>
      <c r="K33" s="8">
        <f>D33*F33</f>
        <v>0</v>
      </c>
      <c r="L33" s="7"/>
      <c r="M33" s="8"/>
      <c r="N33" s="7"/>
      <c r="O33" s="27"/>
      <c r="P33" s="5" t="s">
        <v>80</v>
      </c>
    </row>
    <row r="34" spans="2:16" ht="20.149999999999999" customHeight="1" x14ac:dyDescent="0.55000000000000004">
      <c r="B34" s="3"/>
      <c r="C34" s="4"/>
      <c r="D34" s="16"/>
      <c r="E34" s="19"/>
      <c r="F34" s="44"/>
      <c r="G34" s="38"/>
      <c r="H34" s="9"/>
      <c r="I34" s="48"/>
      <c r="J34" s="9"/>
      <c r="K34" s="10"/>
      <c r="L34" s="9"/>
      <c r="M34" s="10"/>
      <c r="N34" s="9"/>
      <c r="O34" s="26"/>
      <c r="P34" s="4"/>
    </row>
    <row r="35" spans="2:16" ht="40" customHeight="1" x14ac:dyDescent="0.55000000000000004">
      <c r="B35" s="5" t="s">
        <v>51</v>
      </c>
      <c r="C35" s="6"/>
      <c r="D35" s="15">
        <v>3540</v>
      </c>
      <c r="E35" s="18" t="s">
        <v>19</v>
      </c>
      <c r="F35" s="54"/>
      <c r="G35" s="55">
        <v>0</v>
      </c>
      <c r="H35" s="7"/>
      <c r="I35" s="47"/>
      <c r="J35" s="7"/>
      <c r="K35" s="8"/>
      <c r="L35" s="7" t="s">
        <v>21</v>
      </c>
      <c r="M35" s="8">
        <f>D35*G35</f>
        <v>0</v>
      </c>
      <c r="N35" s="7"/>
      <c r="O35" s="27"/>
      <c r="P35" s="5" t="s">
        <v>52</v>
      </c>
    </row>
    <row r="36" spans="2:16" ht="20.149999999999999" customHeight="1" x14ac:dyDescent="0.55000000000000004">
      <c r="B36" s="3"/>
      <c r="C36" s="4"/>
      <c r="D36" s="16"/>
      <c r="E36" s="19"/>
      <c r="F36" s="44"/>
      <c r="G36" s="38"/>
      <c r="H36" s="9"/>
      <c r="I36" s="48"/>
      <c r="J36" s="9"/>
      <c r="K36" s="10"/>
      <c r="L36" s="9"/>
      <c r="M36" s="10"/>
      <c r="N36" s="9"/>
      <c r="O36" s="26"/>
      <c r="P36" s="4"/>
    </row>
    <row r="37" spans="2:16" ht="40" customHeight="1" x14ac:dyDescent="0.55000000000000004">
      <c r="B37" s="5" t="s">
        <v>53</v>
      </c>
      <c r="C37" s="6"/>
      <c r="D37" s="15">
        <v>276</v>
      </c>
      <c r="E37" s="18" t="s">
        <v>19</v>
      </c>
      <c r="F37" s="45">
        <v>0</v>
      </c>
      <c r="G37" s="37"/>
      <c r="H37" s="7"/>
      <c r="I37" s="47"/>
      <c r="J37" s="7" t="s">
        <v>49</v>
      </c>
      <c r="K37" s="8">
        <f>D37*F37</f>
        <v>0</v>
      </c>
      <c r="L37" s="7"/>
      <c r="M37" s="8"/>
      <c r="N37" s="7"/>
      <c r="O37" s="27"/>
      <c r="P37" s="6" t="s">
        <v>54</v>
      </c>
    </row>
    <row r="38" spans="2:16" ht="20.149999999999999" customHeight="1" x14ac:dyDescent="0.55000000000000004">
      <c r="B38" s="3"/>
      <c r="C38" s="4"/>
      <c r="D38" s="16"/>
      <c r="E38" s="19"/>
      <c r="F38" s="44"/>
      <c r="G38" s="38"/>
      <c r="H38" s="9"/>
      <c r="I38" s="48"/>
      <c r="J38" s="9"/>
      <c r="K38" s="10"/>
      <c r="L38" s="9"/>
      <c r="M38" s="10"/>
      <c r="N38" s="9"/>
      <c r="O38" s="26"/>
      <c r="P38" s="4"/>
    </row>
    <row r="39" spans="2:16" ht="40" customHeight="1" x14ac:dyDescent="0.55000000000000004">
      <c r="B39" s="5" t="s">
        <v>55</v>
      </c>
      <c r="C39" s="6"/>
      <c r="D39" s="15">
        <v>1770</v>
      </c>
      <c r="E39" s="18" t="s">
        <v>19</v>
      </c>
      <c r="F39" s="45">
        <v>0</v>
      </c>
      <c r="G39" s="37"/>
      <c r="H39" s="7" t="s">
        <v>20</v>
      </c>
      <c r="I39" s="47">
        <f>D39*F39</f>
        <v>0</v>
      </c>
      <c r="J39" s="7"/>
      <c r="K39" s="8"/>
      <c r="L39" s="7"/>
      <c r="M39" s="8"/>
      <c r="N39" s="7"/>
      <c r="O39" s="27"/>
      <c r="P39" s="6" t="s">
        <v>54</v>
      </c>
    </row>
    <row r="40" spans="2:16" ht="20.149999999999999" customHeight="1" x14ac:dyDescent="0.55000000000000004">
      <c r="B40" s="3"/>
      <c r="C40" s="4"/>
      <c r="D40" s="16"/>
      <c r="E40" s="19"/>
      <c r="F40" s="44"/>
      <c r="G40" s="38"/>
      <c r="H40" s="9"/>
      <c r="I40" s="48"/>
      <c r="J40" s="9"/>
      <c r="K40" s="10"/>
      <c r="L40" s="9"/>
      <c r="M40" s="10"/>
      <c r="N40" s="9"/>
      <c r="O40" s="26"/>
      <c r="P40" s="4"/>
    </row>
    <row r="41" spans="2:16" ht="40" customHeight="1" x14ac:dyDescent="0.55000000000000004">
      <c r="B41" s="5" t="s">
        <v>81</v>
      </c>
      <c r="C41" s="6"/>
      <c r="D41" s="15">
        <v>1</v>
      </c>
      <c r="E41" s="18" t="s">
        <v>47</v>
      </c>
      <c r="F41" s="45">
        <v>0</v>
      </c>
      <c r="G41" s="39"/>
      <c r="H41" s="7" t="s">
        <v>20</v>
      </c>
      <c r="I41" s="49">
        <f>D41*F41</f>
        <v>0</v>
      </c>
      <c r="J41" s="7"/>
      <c r="K41" s="24"/>
      <c r="L41" s="7"/>
      <c r="M41" s="8"/>
      <c r="N41" s="7"/>
      <c r="O41" s="27"/>
      <c r="P41" s="6" t="s">
        <v>54</v>
      </c>
    </row>
    <row r="42" spans="2:16" ht="20.149999999999999" customHeight="1" thickBot="1" x14ac:dyDescent="0.6">
      <c r="B42" s="29"/>
      <c r="C42" s="30"/>
      <c r="D42" s="31"/>
      <c r="E42" s="32"/>
      <c r="F42" s="46"/>
      <c r="G42" s="41"/>
      <c r="H42" s="33"/>
      <c r="I42" s="34"/>
      <c r="J42" s="33"/>
      <c r="K42" s="34"/>
      <c r="L42" s="33"/>
      <c r="M42" s="34"/>
      <c r="N42" s="33"/>
      <c r="O42" s="35"/>
      <c r="P42" s="30"/>
    </row>
    <row r="43" spans="2:16" ht="35.15" customHeight="1" thickTop="1" x14ac:dyDescent="0.55000000000000004">
      <c r="B43" s="3"/>
      <c r="C43" s="4"/>
      <c r="D43" s="16"/>
      <c r="E43" s="19"/>
      <c r="F43" s="44"/>
      <c r="G43" s="38"/>
      <c r="H43" s="9"/>
      <c r="I43" s="53">
        <f>SUM(I9:I42)</f>
        <v>0</v>
      </c>
      <c r="J43" s="9"/>
      <c r="K43" s="10">
        <f>SUM(K9:K42)</f>
        <v>0</v>
      </c>
      <c r="L43" s="9"/>
      <c r="M43" s="10">
        <f>SUM(M9:M42)</f>
        <v>0</v>
      </c>
      <c r="N43" s="9"/>
      <c r="O43" s="10">
        <f>SUM(O9:O42)</f>
        <v>0</v>
      </c>
      <c r="P43" s="4"/>
    </row>
    <row r="44" spans="2:16" ht="20.149999999999999" customHeight="1" x14ac:dyDescent="0.55000000000000004">
      <c r="I44" s="59" t="s">
        <v>57</v>
      </c>
      <c r="K44" s="2"/>
      <c r="M44" s="2"/>
      <c r="O44" s="2"/>
    </row>
    <row r="45" spans="2:16" ht="20.149999999999999" customHeight="1" x14ac:dyDescent="0.55000000000000004">
      <c r="B45" s="22" t="s">
        <v>58</v>
      </c>
      <c r="I45" s="2"/>
      <c r="K45" s="2"/>
      <c r="M45" s="2"/>
      <c r="O45" s="2"/>
    </row>
    <row r="46" spans="2:16" ht="20.149999999999999" customHeight="1" x14ac:dyDescent="0.55000000000000004">
      <c r="B46" s="20" t="s">
        <v>82</v>
      </c>
      <c r="I46" s="2"/>
      <c r="K46" s="2"/>
      <c r="M46" s="2"/>
      <c r="O46" s="2"/>
    </row>
    <row r="47" spans="2:16" ht="20.149999999999999" customHeight="1" x14ac:dyDescent="0.55000000000000004">
      <c r="B47" s="20" t="s">
        <v>83</v>
      </c>
    </row>
    <row r="48" spans="2:16" x14ac:dyDescent="0.55000000000000004">
      <c r="B48" s="20" t="s">
        <v>84</v>
      </c>
    </row>
    <row r="49" spans="2:2" x14ac:dyDescent="0.55000000000000004">
      <c r="B49" s="20" t="s">
        <v>85</v>
      </c>
    </row>
    <row r="50" spans="2:2" x14ac:dyDescent="0.55000000000000004">
      <c r="B50" s="20" t="s">
        <v>86</v>
      </c>
    </row>
    <row r="51" spans="2:2" x14ac:dyDescent="0.55000000000000004">
      <c r="B51" s="20" t="s">
        <v>87</v>
      </c>
    </row>
    <row r="52" spans="2:2" x14ac:dyDescent="0.55000000000000004">
      <c r="B52" s="20" t="s">
        <v>88</v>
      </c>
    </row>
    <row r="54" spans="2:2" x14ac:dyDescent="0.55000000000000004">
      <c r="B54" s="22" t="s">
        <v>74</v>
      </c>
    </row>
    <row r="55" spans="2:2" x14ac:dyDescent="0.55000000000000004">
      <c r="B55" s="20" t="s">
        <v>75</v>
      </c>
    </row>
    <row r="56" spans="2:2" x14ac:dyDescent="0.55000000000000004">
      <c r="B56" s="20" t="s">
        <v>89</v>
      </c>
    </row>
    <row r="57" spans="2:2" x14ac:dyDescent="0.55000000000000004">
      <c r="B57" s="20" t="s">
        <v>90</v>
      </c>
    </row>
    <row r="58" spans="2:2" x14ac:dyDescent="0.55000000000000004">
      <c r="B58" s="20" t="s">
        <v>78</v>
      </c>
    </row>
  </sheetData>
  <mergeCells count="3">
    <mergeCell ref="C4:I4"/>
    <mergeCell ref="C5:I5"/>
    <mergeCell ref="C6:I6"/>
  </mergeCells>
  <phoneticPr fontId="2"/>
  <pageMargins left="0.7" right="0.7" top="0.75" bottom="0.75" header="0.3" footer="0.3"/>
  <pageSetup paperSize="8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6536-2C8B-45DA-8ACF-BDCECA44642A}">
  <sheetPr>
    <pageSetUpPr fitToPage="1"/>
  </sheetPr>
  <dimension ref="A1:P58"/>
  <sheetViews>
    <sheetView zoomScale="57" workbookViewId="0"/>
  </sheetViews>
  <sheetFormatPr defaultColWidth="8.58203125" defaultRowHeight="18" x14ac:dyDescent="0.55000000000000004"/>
  <cols>
    <col min="1" max="1" width="4.58203125" style="1" customWidth="1"/>
    <col min="2" max="2" width="26.33203125" style="1" customWidth="1"/>
    <col min="3" max="3" width="18.08203125" style="1" customWidth="1"/>
    <col min="4" max="5" width="8.58203125" style="1"/>
    <col min="6" max="7" width="8.83203125" style="1" customWidth="1"/>
    <col min="8" max="8" width="3.33203125" style="1" customWidth="1"/>
    <col min="9" max="9" width="16.08203125" style="1" customWidth="1"/>
    <col min="10" max="10" width="3.33203125" style="1" customWidth="1"/>
    <col min="11" max="11" width="16.08203125" style="1" customWidth="1"/>
    <col min="12" max="12" width="3.33203125" style="1" customWidth="1"/>
    <col min="13" max="13" width="16.08203125" style="1" customWidth="1"/>
    <col min="14" max="14" width="3.33203125" style="1" customWidth="1"/>
    <col min="15" max="15" width="16.08203125" style="1" customWidth="1"/>
    <col min="16" max="16" width="20" style="1" customWidth="1"/>
    <col min="17" max="16384" width="8.58203125" style="1"/>
  </cols>
  <sheetData>
    <row r="1" spans="1:16" x14ac:dyDescent="0.55000000000000004">
      <c r="A1" s="1" t="s">
        <v>91</v>
      </c>
      <c r="P1" s="36"/>
    </row>
    <row r="2" spans="1:16" x14ac:dyDescent="0.55000000000000004">
      <c r="A2" s="1" t="s">
        <v>1</v>
      </c>
      <c r="P2" s="36"/>
    </row>
    <row r="3" spans="1:16" x14ac:dyDescent="0.55000000000000004">
      <c r="P3" s="36"/>
    </row>
    <row r="4" spans="1:16" x14ac:dyDescent="0.55000000000000004">
      <c r="B4" s="58" t="s">
        <v>2</v>
      </c>
      <c r="C4" s="60"/>
      <c r="D4" s="60"/>
      <c r="E4" s="60"/>
      <c r="F4" s="60"/>
      <c r="G4" s="60"/>
      <c r="H4" s="60"/>
      <c r="I4" s="60"/>
      <c r="P4" s="36"/>
    </row>
    <row r="5" spans="1:16" x14ac:dyDescent="0.55000000000000004">
      <c r="B5" s="58" t="s">
        <v>3</v>
      </c>
      <c r="C5" s="60"/>
      <c r="D5" s="60"/>
      <c r="E5" s="60"/>
      <c r="F5" s="60"/>
      <c r="G5" s="60"/>
      <c r="H5" s="60"/>
      <c r="I5" s="60"/>
      <c r="P5" s="36"/>
    </row>
    <row r="6" spans="1:16" x14ac:dyDescent="0.55000000000000004">
      <c r="B6" s="58" t="s">
        <v>4</v>
      </c>
      <c r="C6" s="60"/>
      <c r="D6" s="60"/>
      <c r="E6" s="60"/>
      <c r="F6" s="60"/>
      <c r="G6" s="60"/>
      <c r="H6" s="60"/>
      <c r="I6" s="60"/>
      <c r="P6" s="36"/>
    </row>
    <row r="7" spans="1:16" x14ac:dyDescent="0.55000000000000004">
      <c r="P7" s="50" t="s">
        <v>5</v>
      </c>
    </row>
    <row r="8" spans="1:16" ht="20.149999999999999" customHeight="1" x14ac:dyDescent="0.55000000000000004">
      <c r="B8" s="11" t="s">
        <v>6</v>
      </c>
      <c r="C8" s="12" t="s">
        <v>7</v>
      </c>
      <c r="D8" s="13" t="s">
        <v>8</v>
      </c>
      <c r="E8" s="17" t="s">
        <v>9</v>
      </c>
      <c r="F8" s="42" t="s">
        <v>10</v>
      </c>
      <c r="G8" s="17" t="s">
        <v>11</v>
      </c>
      <c r="H8" s="28"/>
      <c r="I8" s="14" t="s">
        <v>12</v>
      </c>
      <c r="J8" s="28"/>
      <c r="K8" s="14" t="s">
        <v>13</v>
      </c>
      <c r="L8" s="13"/>
      <c r="M8" s="14" t="s">
        <v>14</v>
      </c>
      <c r="N8" s="13"/>
      <c r="O8" s="14" t="s">
        <v>15</v>
      </c>
      <c r="P8" s="14" t="s">
        <v>16</v>
      </c>
    </row>
    <row r="9" spans="1:16" ht="40" customHeight="1" x14ac:dyDescent="0.55000000000000004">
      <c r="B9" s="5" t="s">
        <v>17</v>
      </c>
      <c r="C9" s="6" t="s">
        <v>18</v>
      </c>
      <c r="D9" s="15">
        <f>1770*2</f>
        <v>3540</v>
      </c>
      <c r="E9" s="18" t="s">
        <v>19</v>
      </c>
      <c r="F9" s="45">
        <v>0</v>
      </c>
      <c r="G9" s="51">
        <v>0</v>
      </c>
      <c r="H9" s="7" t="s">
        <v>20</v>
      </c>
      <c r="I9" s="8">
        <f>D9*F9</f>
        <v>0</v>
      </c>
      <c r="J9" s="7"/>
      <c r="K9" s="8"/>
      <c r="L9" s="7" t="s">
        <v>21</v>
      </c>
      <c r="M9" s="24">
        <f>D9*G9</f>
        <v>0</v>
      </c>
      <c r="N9" s="7"/>
      <c r="O9" s="25"/>
      <c r="P9" s="23" t="s">
        <v>22</v>
      </c>
    </row>
    <row r="10" spans="1:16" ht="20.149999999999999" customHeight="1" x14ac:dyDescent="0.55000000000000004">
      <c r="B10" s="3"/>
      <c r="C10" s="4"/>
      <c r="D10" s="16"/>
      <c r="E10" s="19"/>
      <c r="F10" s="44"/>
      <c r="G10" s="38"/>
      <c r="H10" s="9"/>
      <c r="I10" s="10"/>
      <c r="J10" s="9"/>
      <c r="K10" s="10"/>
      <c r="L10" s="9"/>
      <c r="M10" s="10"/>
      <c r="N10" s="9"/>
      <c r="O10" s="26"/>
      <c r="P10" s="4"/>
    </row>
    <row r="11" spans="1:16" ht="40" customHeight="1" x14ac:dyDescent="0.55000000000000004">
      <c r="B11" s="5" t="s">
        <v>23</v>
      </c>
      <c r="C11" s="6" t="s">
        <v>24</v>
      </c>
      <c r="D11" s="15">
        <f>1770*2</f>
        <v>3540</v>
      </c>
      <c r="E11" s="18" t="s">
        <v>19</v>
      </c>
      <c r="F11" s="45">
        <v>0</v>
      </c>
      <c r="G11" s="51">
        <v>0</v>
      </c>
      <c r="H11" s="7" t="s">
        <v>20</v>
      </c>
      <c r="I11" s="8">
        <f>D11*F11</f>
        <v>0</v>
      </c>
      <c r="J11" s="7"/>
      <c r="K11" s="8"/>
      <c r="L11" s="7" t="s">
        <v>21</v>
      </c>
      <c r="M11" s="8">
        <f>D11*G11</f>
        <v>0</v>
      </c>
      <c r="N11" s="7"/>
      <c r="O11" s="27"/>
      <c r="P11" s="23" t="s">
        <v>25</v>
      </c>
    </row>
    <row r="12" spans="1:16" ht="20.149999999999999" customHeight="1" x14ac:dyDescent="0.55000000000000004">
      <c r="B12" s="3"/>
      <c r="C12" s="4"/>
      <c r="D12" s="16"/>
      <c r="E12" s="19"/>
      <c r="F12" s="44"/>
      <c r="G12" s="38"/>
      <c r="H12" s="9"/>
      <c r="I12" s="10"/>
      <c r="J12" s="9"/>
      <c r="K12" s="10"/>
      <c r="L12" s="9"/>
      <c r="M12" s="10"/>
      <c r="N12" s="9"/>
      <c r="O12" s="26"/>
      <c r="P12" s="4"/>
    </row>
    <row r="13" spans="1:16" ht="40" customHeight="1" x14ac:dyDescent="0.55000000000000004">
      <c r="B13" s="5" t="s">
        <v>26</v>
      </c>
      <c r="C13" s="6" t="s">
        <v>27</v>
      </c>
      <c r="D13" s="15">
        <f>1770*2</f>
        <v>3540</v>
      </c>
      <c r="E13" s="18" t="s">
        <v>19</v>
      </c>
      <c r="F13" s="43"/>
      <c r="G13" s="51">
        <v>0</v>
      </c>
      <c r="H13" s="7"/>
      <c r="I13" s="8"/>
      <c r="J13" s="7"/>
      <c r="K13" s="8"/>
      <c r="L13" s="7" t="s">
        <v>21</v>
      </c>
      <c r="M13" s="8">
        <f>D13*G13</f>
        <v>0</v>
      </c>
      <c r="N13" s="7"/>
      <c r="O13" s="27"/>
      <c r="P13" s="6" t="s">
        <v>28</v>
      </c>
    </row>
    <row r="14" spans="1:16" ht="20.149999999999999" customHeight="1" x14ac:dyDescent="0.55000000000000004">
      <c r="B14" s="3"/>
      <c r="C14" s="4"/>
      <c r="D14" s="16"/>
      <c r="E14" s="19"/>
      <c r="F14" s="44"/>
      <c r="G14" s="38"/>
      <c r="H14" s="9"/>
      <c r="I14" s="10"/>
      <c r="J14" s="9"/>
      <c r="K14" s="10"/>
      <c r="L14" s="9"/>
      <c r="M14" s="10"/>
      <c r="N14" s="9"/>
      <c r="O14" s="26"/>
      <c r="P14" s="4"/>
    </row>
    <row r="15" spans="1:16" ht="40" customHeight="1" x14ac:dyDescent="0.55000000000000004">
      <c r="B15" s="5" t="s">
        <v>29</v>
      </c>
      <c r="C15" s="6" t="s">
        <v>18</v>
      </c>
      <c r="D15" s="15">
        <v>164</v>
      </c>
      <c r="E15" s="18" t="s">
        <v>19</v>
      </c>
      <c r="F15" s="43"/>
      <c r="G15" s="51">
        <v>0</v>
      </c>
      <c r="H15" s="7"/>
      <c r="I15" s="8"/>
      <c r="J15" s="7"/>
      <c r="K15" s="8"/>
      <c r="L15" s="7"/>
      <c r="M15" s="8"/>
      <c r="N15" s="7" t="s">
        <v>30</v>
      </c>
      <c r="O15" s="27">
        <f>D15*G15</f>
        <v>0</v>
      </c>
      <c r="P15" s="6" t="s">
        <v>31</v>
      </c>
    </row>
    <row r="16" spans="1:16" ht="20.149999999999999" customHeight="1" x14ac:dyDescent="0.55000000000000004">
      <c r="B16" s="3"/>
      <c r="C16" s="4"/>
      <c r="D16" s="16"/>
      <c r="E16" s="19"/>
      <c r="F16" s="44"/>
      <c r="G16" s="38"/>
      <c r="H16" s="9"/>
      <c r="I16" s="10"/>
      <c r="J16" s="9"/>
      <c r="K16" s="10"/>
      <c r="L16" s="9"/>
      <c r="M16" s="10"/>
      <c r="N16" s="9"/>
      <c r="O16" s="26"/>
      <c r="P16" s="4"/>
    </row>
    <row r="17" spans="2:16" ht="40" customHeight="1" x14ac:dyDescent="0.55000000000000004">
      <c r="B17" s="5" t="s">
        <v>32</v>
      </c>
      <c r="C17" s="6" t="s">
        <v>24</v>
      </c>
      <c r="D17" s="15">
        <v>164</v>
      </c>
      <c r="E17" s="18" t="s">
        <v>19</v>
      </c>
      <c r="F17" s="43"/>
      <c r="G17" s="51">
        <v>0</v>
      </c>
      <c r="H17" s="7"/>
      <c r="I17" s="8"/>
      <c r="J17" s="7"/>
      <c r="K17" s="8"/>
      <c r="L17" s="7"/>
      <c r="M17" s="8"/>
      <c r="N17" s="7" t="s">
        <v>30</v>
      </c>
      <c r="O17" s="27">
        <f>D17*G17</f>
        <v>0</v>
      </c>
      <c r="P17" s="6" t="s">
        <v>33</v>
      </c>
    </row>
    <row r="18" spans="2:16" ht="20.149999999999999" customHeight="1" x14ac:dyDescent="0.55000000000000004">
      <c r="B18" s="3"/>
      <c r="C18" s="4"/>
      <c r="D18" s="16"/>
      <c r="E18" s="19"/>
      <c r="F18" s="44"/>
      <c r="G18" s="38"/>
      <c r="H18" s="9"/>
      <c r="I18" s="10"/>
      <c r="J18" s="9"/>
      <c r="K18" s="10"/>
      <c r="L18" s="9"/>
      <c r="M18" s="10"/>
      <c r="N18" s="9"/>
      <c r="O18" s="26"/>
      <c r="P18" s="4"/>
    </row>
    <row r="19" spans="2:16" ht="40" customHeight="1" x14ac:dyDescent="0.55000000000000004">
      <c r="B19" s="5" t="s">
        <v>34</v>
      </c>
      <c r="C19" s="6" t="s">
        <v>27</v>
      </c>
      <c r="D19" s="15">
        <v>164</v>
      </c>
      <c r="E19" s="18" t="s">
        <v>19</v>
      </c>
      <c r="F19" s="43"/>
      <c r="G19" s="51">
        <v>0</v>
      </c>
      <c r="H19" s="7"/>
      <c r="I19" s="8"/>
      <c r="J19" s="7"/>
      <c r="K19" s="8"/>
      <c r="L19" s="7"/>
      <c r="M19" s="8"/>
      <c r="N19" s="7" t="s">
        <v>30</v>
      </c>
      <c r="O19" s="27">
        <f>D19*G19</f>
        <v>0</v>
      </c>
      <c r="P19" s="6" t="s">
        <v>28</v>
      </c>
    </row>
    <row r="20" spans="2:16" ht="20.149999999999999" customHeight="1" x14ac:dyDescent="0.55000000000000004">
      <c r="B20" s="3"/>
      <c r="C20" s="4"/>
      <c r="D20" s="16"/>
      <c r="E20" s="19"/>
      <c r="F20" s="44"/>
      <c r="G20" s="38"/>
      <c r="H20" s="9"/>
      <c r="I20" s="10"/>
      <c r="J20" s="9"/>
      <c r="K20" s="10"/>
      <c r="L20" s="9"/>
      <c r="M20" s="10"/>
      <c r="N20" s="9"/>
      <c r="O20" s="26"/>
      <c r="P20" s="4"/>
    </row>
    <row r="21" spans="2:16" ht="40" customHeight="1" x14ac:dyDescent="0.55000000000000004">
      <c r="B21" s="5" t="s">
        <v>35</v>
      </c>
      <c r="C21" s="6" t="s">
        <v>18</v>
      </c>
      <c r="D21" s="15">
        <v>328</v>
      </c>
      <c r="E21" s="18" t="s">
        <v>19</v>
      </c>
      <c r="F21" s="45">
        <v>0</v>
      </c>
      <c r="G21" s="37"/>
      <c r="H21" s="7" t="s">
        <v>20</v>
      </c>
      <c r="I21" s="8">
        <f>D21*F21</f>
        <v>0</v>
      </c>
      <c r="J21" s="7"/>
      <c r="K21" s="8"/>
      <c r="L21" s="7"/>
      <c r="M21" s="8"/>
      <c r="N21" s="7"/>
      <c r="O21" s="27"/>
      <c r="P21" s="5" t="s">
        <v>36</v>
      </c>
    </row>
    <row r="22" spans="2:16" ht="20.149999999999999" customHeight="1" x14ac:dyDescent="0.55000000000000004">
      <c r="B22" s="3"/>
      <c r="C22" s="4"/>
      <c r="D22" s="16"/>
      <c r="E22" s="19"/>
      <c r="F22" s="44"/>
      <c r="G22" s="38"/>
      <c r="H22" s="9"/>
      <c r="I22" s="10"/>
      <c r="J22" s="9"/>
      <c r="K22" s="10"/>
      <c r="L22" s="9"/>
      <c r="M22" s="10"/>
      <c r="N22" s="9"/>
      <c r="O22" s="26"/>
      <c r="P22" s="4"/>
    </row>
    <row r="23" spans="2:16" ht="40" customHeight="1" x14ac:dyDescent="0.55000000000000004">
      <c r="B23" s="5" t="s">
        <v>37</v>
      </c>
      <c r="C23" s="6" t="s">
        <v>24</v>
      </c>
      <c r="D23" s="15">
        <v>328</v>
      </c>
      <c r="E23" s="18" t="s">
        <v>19</v>
      </c>
      <c r="F23" s="45">
        <v>0</v>
      </c>
      <c r="G23" s="37"/>
      <c r="H23" s="7" t="s">
        <v>20</v>
      </c>
      <c r="I23" s="8">
        <f>D23*F23</f>
        <v>0</v>
      </c>
      <c r="J23" s="7"/>
      <c r="K23" s="8"/>
      <c r="L23" s="7"/>
      <c r="M23" s="8"/>
      <c r="N23" s="7"/>
      <c r="O23" s="27"/>
      <c r="P23" s="5" t="s">
        <v>38</v>
      </c>
    </row>
    <row r="24" spans="2:16" ht="20.149999999999999" customHeight="1" x14ac:dyDescent="0.55000000000000004">
      <c r="B24" s="3"/>
      <c r="C24" s="4"/>
      <c r="D24" s="16"/>
      <c r="E24" s="19"/>
      <c r="F24" s="44"/>
      <c r="G24" s="38"/>
      <c r="H24" s="9"/>
      <c r="I24" s="10"/>
      <c r="J24" s="9"/>
      <c r="K24" s="10"/>
      <c r="L24" s="9"/>
      <c r="M24" s="10"/>
      <c r="N24" s="9"/>
      <c r="O24" s="26"/>
      <c r="P24" s="4"/>
    </row>
    <row r="25" spans="2:16" ht="40" customHeight="1" x14ac:dyDescent="0.55000000000000004">
      <c r="B25" s="5" t="s">
        <v>39</v>
      </c>
      <c r="C25" s="6" t="s">
        <v>27</v>
      </c>
      <c r="D25" s="15">
        <v>328</v>
      </c>
      <c r="E25" s="18" t="s">
        <v>19</v>
      </c>
      <c r="F25" s="45">
        <v>0</v>
      </c>
      <c r="G25" s="37"/>
      <c r="H25" s="7" t="s">
        <v>20</v>
      </c>
      <c r="I25" s="8">
        <f>D25*F25</f>
        <v>0</v>
      </c>
      <c r="J25" s="7"/>
      <c r="K25" s="8"/>
      <c r="L25" s="7"/>
      <c r="M25" s="8"/>
      <c r="N25" s="7"/>
      <c r="O25" s="27"/>
      <c r="P25" s="5" t="s">
        <v>40</v>
      </c>
    </row>
    <row r="26" spans="2:16" ht="20.149999999999999" customHeight="1" x14ac:dyDescent="0.55000000000000004">
      <c r="B26" s="3"/>
      <c r="C26" s="4"/>
      <c r="D26" s="16"/>
      <c r="E26" s="19"/>
      <c r="F26" s="44"/>
      <c r="G26" s="38"/>
      <c r="H26" s="9"/>
      <c r="I26" s="10"/>
      <c r="J26" s="9"/>
      <c r="K26" s="10"/>
      <c r="L26" s="9"/>
      <c r="M26" s="10"/>
      <c r="N26" s="9"/>
      <c r="O26" s="26"/>
      <c r="P26" s="4"/>
    </row>
    <row r="27" spans="2:16" ht="40" customHeight="1" x14ac:dyDescent="0.55000000000000004">
      <c r="B27" s="5" t="s">
        <v>41</v>
      </c>
      <c r="C27" s="6"/>
      <c r="D27" s="15">
        <v>60</v>
      </c>
      <c r="E27" s="18" t="s">
        <v>42</v>
      </c>
      <c r="F27" s="45">
        <v>0</v>
      </c>
      <c r="G27" s="37"/>
      <c r="H27" s="7" t="s">
        <v>20</v>
      </c>
      <c r="I27" s="47">
        <f>D27*F27</f>
        <v>0</v>
      </c>
      <c r="J27" s="7"/>
      <c r="K27" s="8"/>
      <c r="L27" s="7"/>
      <c r="M27" s="8"/>
      <c r="N27" s="7"/>
      <c r="O27" s="27"/>
      <c r="P27" s="6" t="s">
        <v>54</v>
      </c>
    </row>
    <row r="28" spans="2:16" ht="20.149999999999999" customHeight="1" x14ac:dyDescent="0.55000000000000004">
      <c r="B28" s="3"/>
      <c r="C28" s="4"/>
      <c r="D28" s="16"/>
      <c r="E28" s="19"/>
      <c r="F28" s="44"/>
      <c r="G28" s="38"/>
      <c r="H28" s="9"/>
      <c r="I28" s="48"/>
      <c r="J28" s="9"/>
      <c r="K28" s="10"/>
      <c r="L28" s="9"/>
      <c r="M28" s="10"/>
      <c r="N28" s="9"/>
      <c r="O28" s="26"/>
      <c r="P28" s="4"/>
    </row>
    <row r="29" spans="2:16" ht="40" customHeight="1" x14ac:dyDescent="0.55000000000000004">
      <c r="B29" s="5" t="s">
        <v>44</v>
      </c>
      <c r="C29" s="6"/>
      <c r="D29" s="15">
        <v>22</v>
      </c>
      <c r="E29" s="18" t="s">
        <v>45</v>
      </c>
      <c r="F29" s="45">
        <v>0</v>
      </c>
      <c r="G29" s="39"/>
      <c r="H29" s="7" t="s">
        <v>20</v>
      </c>
      <c r="I29" s="49">
        <f>D29*F29</f>
        <v>0</v>
      </c>
      <c r="J29" s="7"/>
      <c r="K29" s="24"/>
      <c r="L29" s="7"/>
      <c r="M29" s="8"/>
      <c r="N29" s="7"/>
      <c r="O29" s="27"/>
      <c r="P29" s="6" t="s">
        <v>54</v>
      </c>
    </row>
    <row r="30" spans="2:16" ht="20.149999999999999" customHeight="1" x14ac:dyDescent="0.55000000000000004">
      <c r="B30" s="3"/>
      <c r="C30" s="4"/>
      <c r="D30" s="16"/>
      <c r="E30" s="19"/>
      <c r="F30" s="44"/>
      <c r="G30" s="38"/>
      <c r="H30" s="9"/>
      <c r="I30" s="10"/>
      <c r="J30" s="9"/>
      <c r="K30" s="10"/>
      <c r="L30" s="9"/>
      <c r="M30" s="10"/>
      <c r="N30" s="9"/>
      <c r="O30" s="26"/>
      <c r="P30" s="4"/>
    </row>
    <row r="31" spans="2:16" ht="40" customHeight="1" x14ac:dyDescent="0.55000000000000004">
      <c r="B31" s="5" t="s">
        <v>46</v>
      </c>
      <c r="C31" s="6"/>
      <c r="D31" s="15">
        <v>1</v>
      </c>
      <c r="E31" s="18" t="s">
        <v>47</v>
      </c>
      <c r="F31" s="45">
        <v>0</v>
      </c>
      <c r="G31" s="39"/>
      <c r="H31" s="7" t="s">
        <v>20</v>
      </c>
      <c r="I31" s="49">
        <f>D31*F31</f>
        <v>0</v>
      </c>
      <c r="J31" s="7"/>
      <c r="K31" s="24"/>
      <c r="L31" s="7"/>
      <c r="M31" s="8"/>
      <c r="N31" s="7"/>
      <c r="O31" s="27"/>
      <c r="P31" s="6" t="s">
        <v>54</v>
      </c>
    </row>
    <row r="32" spans="2:16" ht="20.149999999999999" customHeight="1" x14ac:dyDescent="0.55000000000000004">
      <c r="B32" s="3"/>
      <c r="C32" s="4"/>
      <c r="D32" s="16"/>
      <c r="E32" s="19"/>
      <c r="F32" s="44"/>
      <c r="G32" s="38"/>
      <c r="H32" s="9"/>
      <c r="I32" s="48"/>
      <c r="J32" s="9"/>
      <c r="K32" s="10"/>
      <c r="L32" s="9"/>
      <c r="M32" s="10"/>
      <c r="N32" s="9"/>
      <c r="O32" s="26"/>
      <c r="P32" s="4"/>
    </row>
    <row r="33" spans="2:16" ht="40" customHeight="1" x14ac:dyDescent="0.55000000000000004">
      <c r="B33" s="5" t="s">
        <v>48</v>
      </c>
      <c r="C33" s="6"/>
      <c r="D33" s="15">
        <v>5310</v>
      </c>
      <c r="E33" s="18" t="s">
        <v>19</v>
      </c>
      <c r="F33" s="52">
        <v>0</v>
      </c>
      <c r="G33" s="40"/>
      <c r="H33" s="7"/>
      <c r="I33" s="47"/>
      <c r="J33" s="7" t="s">
        <v>49</v>
      </c>
      <c r="K33" s="8">
        <f>D33*F33</f>
        <v>0</v>
      </c>
      <c r="L33" s="7"/>
      <c r="M33" s="8"/>
      <c r="N33" s="7"/>
      <c r="O33" s="27"/>
      <c r="P33" s="5" t="s">
        <v>80</v>
      </c>
    </row>
    <row r="34" spans="2:16" ht="20.149999999999999" customHeight="1" x14ac:dyDescent="0.55000000000000004">
      <c r="B34" s="3"/>
      <c r="C34" s="4"/>
      <c r="D34" s="16"/>
      <c r="E34" s="19"/>
      <c r="F34" s="44"/>
      <c r="G34" s="38"/>
      <c r="H34" s="9"/>
      <c r="I34" s="48"/>
      <c r="J34" s="9"/>
      <c r="K34" s="10"/>
      <c r="L34" s="9"/>
      <c r="M34" s="10"/>
      <c r="N34" s="9"/>
      <c r="O34" s="26"/>
      <c r="P34" s="4"/>
    </row>
    <row r="35" spans="2:16" ht="40" customHeight="1" x14ac:dyDescent="0.55000000000000004">
      <c r="B35" s="5" t="s">
        <v>51</v>
      </c>
      <c r="C35" s="6"/>
      <c r="D35" s="15">
        <v>3540</v>
      </c>
      <c r="E35" s="18" t="s">
        <v>19</v>
      </c>
      <c r="F35" s="54"/>
      <c r="G35" s="55">
        <v>0</v>
      </c>
      <c r="H35" s="7"/>
      <c r="I35" s="47"/>
      <c r="J35" s="7"/>
      <c r="K35" s="8"/>
      <c r="L35" s="7" t="s">
        <v>21</v>
      </c>
      <c r="M35" s="8">
        <f>D35*G35</f>
        <v>0</v>
      </c>
      <c r="N35" s="7"/>
      <c r="O35" s="27"/>
      <c r="P35" s="5" t="s">
        <v>52</v>
      </c>
    </row>
    <row r="36" spans="2:16" ht="20.149999999999999" customHeight="1" x14ac:dyDescent="0.55000000000000004">
      <c r="B36" s="3"/>
      <c r="C36" s="4"/>
      <c r="D36" s="16"/>
      <c r="E36" s="19"/>
      <c r="F36" s="44"/>
      <c r="G36" s="38"/>
      <c r="H36" s="9"/>
      <c r="I36" s="48"/>
      <c r="J36" s="9"/>
      <c r="K36" s="10"/>
      <c r="L36" s="9"/>
      <c r="M36" s="10"/>
      <c r="N36" s="9"/>
      <c r="O36" s="26"/>
      <c r="P36" s="4"/>
    </row>
    <row r="37" spans="2:16" ht="40" customHeight="1" x14ac:dyDescent="0.55000000000000004">
      <c r="B37" s="5" t="s">
        <v>53</v>
      </c>
      <c r="C37" s="6"/>
      <c r="D37" s="15">
        <v>276</v>
      </c>
      <c r="E37" s="18" t="s">
        <v>19</v>
      </c>
      <c r="F37" s="45">
        <v>0</v>
      </c>
      <c r="G37" s="37"/>
      <c r="H37" s="7"/>
      <c r="I37" s="47"/>
      <c r="J37" s="7" t="s">
        <v>49</v>
      </c>
      <c r="K37" s="8">
        <f>D37*F37</f>
        <v>0</v>
      </c>
      <c r="L37" s="7"/>
      <c r="M37" s="8"/>
      <c r="N37" s="7"/>
      <c r="O37" s="27"/>
      <c r="P37" s="6" t="s">
        <v>54</v>
      </c>
    </row>
    <row r="38" spans="2:16" ht="20.149999999999999" customHeight="1" x14ac:dyDescent="0.55000000000000004">
      <c r="B38" s="3"/>
      <c r="C38" s="4"/>
      <c r="D38" s="16"/>
      <c r="E38" s="19"/>
      <c r="F38" s="44"/>
      <c r="G38" s="38"/>
      <c r="H38" s="9"/>
      <c r="I38" s="48"/>
      <c r="J38" s="9"/>
      <c r="K38" s="10"/>
      <c r="L38" s="9"/>
      <c r="M38" s="10"/>
      <c r="N38" s="9"/>
      <c r="O38" s="26"/>
      <c r="P38" s="4"/>
    </row>
    <row r="39" spans="2:16" ht="40" customHeight="1" x14ac:dyDescent="0.55000000000000004">
      <c r="B39" s="5" t="s">
        <v>55</v>
      </c>
      <c r="C39" s="6"/>
      <c r="D39" s="15">
        <v>1770</v>
      </c>
      <c r="E39" s="18" t="s">
        <v>19</v>
      </c>
      <c r="F39" s="45">
        <v>0</v>
      </c>
      <c r="G39" s="37"/>
      <c r="H39" s="7" t="s">
        <v>20</v>
      </c>
      <c r="I39" s="47">
        <f>D39*F39</f>
        <v>0</v>
      </c>
      <c r="J39" s="7"/>
      <c r="K39" s="8"/>
      <c r="L39" s="7"/>
      <c r="M39" s="8"/>
      <c r="N39" s="7"/>
      <c r="O39" s="27"/>
      <c r="P39" s="6" t="s">
        <v>54</v>
      </c>
    </row>
    <row r="40" spans="2:16" ht="20.149999999999999" customHeight="1" x14ac:dyDescent="0.55000000000000004">
      <c r="B40" s="3"/>
      <c r="C40" s="4"/>
      <c r="D40" s="16"/>
      <c r="E40" s="19"/>
      <c r="F40" s="44"/>
      <c r="G40" s="38"/>
      <c r="H40" s="9"/>
      <c r="I40" s="48"/>
      <c r="J40" s="9"/>
      <c r="K40" s="10"/>
      <c r="L40" s="9"/>
      <c r="M40" s="10"/>
      <c r="N40" s="9"/>
      <c r="O40" s="26"/>
      <c r="P40" s="4"/>
    </row>
    <row r="41" spans="2:16" ht="40" customHeight="1" x14ac:dyDescent="0.55000000000000004">
      <c r="B41" s="5" t="s">
        <v>81</v>
      </c>
      <c r="C41" s="6"/>
      <c r="D41" s="15">
        <v>1</v>
      </c>
      <c r="E41" s="18" t="s">
        <v>47</v>
      </c>
      <c r="F41" s="45">
        <v>0</v>
      </c>
      <c r="G41" s="39"/>
      <c r="H41" s="7" t="s">
        <v>20</v>
      </c>
      <c r="I41" s="49">
        <f>D41*F41</f>
        <v>0</v>
      </c>
      <c r="J41" s="7"/>
      <c r="K41" s="24"/>
      <c r="L41" s="7"/>
      <c r="M41" s="8"/>
      <c r="N41" s="7"/>
      <c r="O41" s="27"/>
      <c r="P41" s="6" t="s">
        <v>54</v>
      </c>
    </row>
    <row r="42" spans="2:16" ht="20.149999999999999" customHeight="1" thickBot="1" x14ac:dyDescent="0.6">
      <c r="B42" s="29"/>
      <c r="C42" s="30"/>
      <c r="D42" s="31"/>
      <c r="E42" s="32"/>
      <c r="F42" s="46"/>
      <c r="G42" s="41"/>
      <c r="H42" s="33"/>
      <c r="I42" s="34"/>
      <c r="J42" s="33"/>
      <c r="K42" s="34"/>
      <c r="L42" s="33"/>
      <c r="M42" s="34"/>
      <c r="N42" s="33"/>
      <c r="O42" s="35"/>
      <c r="P42" s="30"/>
    </row>
    <row r="43" spans="2:16" ht="35.15" customHeight="1" thickTop="1" x14ac:dyDescent="0.55000000000000004">
      <c r="B43" s="3"/>
      <c r="C43" s="4"/>
      <c r="D43" s="16"/>
      <c r="E43" s="19"/>
      <c r="F43" s="44"/>
      <c r="G43" s="38"/>
      <c r="H43" s="9"/>
      <c r="I43" s="53">
        <f>SUM(I9:I42)</f>
        <v>0</v>
      </c>
      <c r="J43" s="9"/>
      <c r="K43" s="10">
        <f>SUM(K9:K42)</f>
        <v>0</v>
      </c>
      <c r="L43" s="9"/>
      <c r="M43" s="10">
        <f>SUM(M9:M42)</f>
        <v>0</v>
      </c>
      <c r="N43" s="9"/>
      <c r="O43" s="10">
        <f>SUM(O9:O42)</f>
        <v>0</v>
      </c>
      <c r="P43" s="4"/>
    </row>
    <row r="44" spans="2:16" ht="20.149999999999999" customHeight="1" x14ac:dyDescent="0.55000000000000004">
      <c r="I44" s="59" t="s">
        <v>57</v>
      </c>
      <c r="K44" s="2"/>
      <c r="M44" s="2"/>
      <c r="O44" s="2"/>
    </row>
    <row r="45" spans="2:16" ht="20.149999999999999" customHeight="1" x14ac:dyDescent="0.55000000000000004">
      <c r="B45" s="22" t="s">
        <v>58</v>
      </c>
      <c r="I45" s="2"/>
      <c r="K45" s="2"/>
      <c r="M45" s="2"/>
      <c r="O45" s="2"/>
    </row>
    <row r="46" spans="2:16" ht="20.149999999999999" customHeight="1" x14ac:dyDescent="0.55000000000000004">
      <c r="B46" s="20" t="s">
        <v>82</v>
      </c>
      <c r="I46" s="2"/>
      <c r="K46" s="2"/>
      <c r="M46" s="2"/>
      <c r="O46" s="2"/>
    </row>
    <row r="47" spans="2:16" ht="20.149999999999999" customHeight="1" x14ac:dyDescent="0.55000000000000004">
      <c r="B47" s="20" t="s">
        <v>83</v>
      </c>
    </row>
    <row r="48" spans="2:16" x14ac:dyDescent="0.55000000000000004">
      <c r="B48" s="20" t="s">
        <v>84</v>
      </c>
    </row>
    <row r="49" spans="2:2" x14ac:dyDescent="0.55000000000000004">
      <c r="B49" s="20" t="s">
        <v>85</v>
      </c>
    </row>
    <row r="50" spans="2:2" x14ac:dyDescent="0.55000000000000004">
      <c r="B50" s="20" t="s">
        <v>86</v>
      </c>
    </row>
    <row r="51" spans="2:2" x14ac:dyDescent="0.55000000000000004">
      <c r="B51" s="20" t="s">
        <v>87</v>
      </c>
    </row>
    <row r="52" spans="2:2" x14ac:dyDescent="0.55000000000000004">
      <c r="B52" s="20" t="s">
        <v>88</v>
      </c>
    </row>
    <row r="54" spans="2:2" x14ac:dyDescent="0.55000000000000004">
      <c r="B54" s="22" t="s">
        <v>74</v>
      </c>
    </row>
    <row r="55" spans="2:2" x14ac:dyDescent="0.55000000000000004">
      <c r="B55" s="20" t="s">
        <v>75</v>
      </c>
    </row>
    <row r="56" spans="2:2" x14ac:dyDescent="0.55000000000000004">
      <c r="B56" s="20" t="s">
        <v>89</v>
      </c>
    </row>
    <row r="57" spans="2:2" x14ac:dyDescent="0.55000000000000004">
      <c r="B57" s="20" t="s">
        <v>90</v>
      </c>
    </row>
    <row r="58" spans="2:2" x14ac:dyDescent="0.55000000000000004">
      <c r="B58" s="20" t="s">
        <v>78</v>
      </c>
    </row>
  </sheetData>
  <mergeCells count="3">
    <mergeCell ref="C4:I4"/>
    <mergeCell ref="C5:I5"/>
    <mergeCell ref="C6:I6"/>
  </mergeCells>
  <phoneticPr fontId="2"/>
  <pageMargins left="0.7" right="0.7" top="0.75" bottom="0.75" header="0.3" footer="0.3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5" ma:contentTypeDescription="新しいドキュメントを作成します。" ma:contentTypeScope="" ma:versionID="1847485332fab8c27186c90ca83db77c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ea446d3f49a0fad51581440e73f8dd17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76ab7c3-5633-4a41-8f95-d84632af7e89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5A612581-DE81-4B90-8297-8AAE07B491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6AE6F-05F4-4363-BA2D-35A16C88C32E}"/>
</file>

<file path=customXml/itemProps3.xml><?xml version="1.0" encoding="utf-8"?>
<ds:datastoreItem xmlns:ds="http://schemas.openxmlformats.org/officeDocument/2006/customXml" ds:itemID="{9184928A-58B8-46D3-9FEC-7A918023BE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R8_4校</vt:lpstr>
      <vt:lpstr>R9_22校</vt:lpstr>
      <vt:lpstr>R10_22校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2015-06-05T18:17:20Z</dcterms:created>
  <dcterms:modified xsi:type="dcterms:W3CDTF">2025-07-01T03:50:42Z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