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pfsz01\share_mg\fs101500\fx101500\850 財政健全化\Ｒ05年決算(Ｒ06処理)　財政健全化\40_ホームページ\起案用\"/>
    </mc:Choice>
  </mc:AlternateContent>
  <xr:revisionPtr revIDLastSave="0" documentId="13_ncr:1_{68B640C6-6D7E-4CB7-9091-8E5D9319CD40}" xr6:coauthVersionLast="47" xr6:coauthVersionMax="47" xr10:uidLastSave="{00000000-0000-0000-0000-000000000000}"/>
  <bookViews>
    <workbookView xWindow="-120" yWindow="-120" windowWidth="29040" windowHeight="15990" activeTab="2" xr2:uid="{00000000-000D-0000-FFFF-FFFF00000000}"/>
  </bookViews>
  <sheets>
    <sheet name="実質赤字比率" sheetId="1" r:id="rId1"/>
    <sheet name="実質公債費" sheetId="2" r:id="rId2"/>
    <sheet name="将来負担比率 " sheetId="4" r:id="rId3"/>
  </sheets>
  <definedNames>
    <definedName name="_xlnm.Print_Area" localSheetId="1">実質公債費!$A$1:$N$25</definedName>
    <definedName name="_xlnm.Print_Area" localSheetId="0">実質赤字比率!$A$1:$K$58</definedName>
    <definedName name="_xlnm.Print_Area" localSheetId="2">'将来負担比率 '!$A$1:$M$36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4" l="1"/>
  <c r="E25" i="4"/>
  <c r="B25" i="4"/>
  <c r="H25" i="4" s="1"/>
</calcChain>
</file>

<file path=xl/sharedStrings.xml><?xml version="1.0" encoding="utf-8"?>
<sst xmlns="http://schemas.openxmlformats.org/spreadsheetml/2006/main" count="144" uniqueCount="111">
  <si>
    <t>一般会計等の実質赤字額</t>
  </si>
  <si>
    <t>標準財政規模</t>
  </si>
  <si>
    <t>将来負担比率</t>
    <rPh sb="0" eb="2">
      <t>ショウライ</t>
    </rPh>
    <rPh sb="2" eb="4">
      <t>フタン</t>
    </rPh>
    <rPh sb="4" eb="6">
      <t>ヒリツ</t>
    </rPh>
    <phoneticPr fontId="6"/>
  </si>
  <si>
    <t>実質赤字比率</t>
    <rPh sb="0" eb="2">
      <t>ジッシツ</t>
    </rPh>
    <rPh sb="2" eb="4">
      <t>アカジ</t>
    </rPh>
    <rPh sb="4" eb="6">
      <t>ヒリツ</t>
    </rPh>
    <phoneticPr fontId="3"/>
  </si>
  <si>
    <t>＝</t>
    <phoneticPr fontId="3"/>
  </si>
  <si>
    <t>＜分子＞</t>
    <rPh sb="1" eb="3">
      <t>ブンシ</t>
    </rPh>
    <phoneticPr fontId="3"/>
  </si>
  <si>
    <t>　合計（一般会計等実質収支額）</t>
    <rPh sb="1" eb="3">
      <t>ゴウケイ</t>
    </rPh>
    <rPh sb="4" eb="6">
      <t>イッパン</t>
    </rPh>
    <rPh sb="6" eb="9">
      <t>カイケイトウ</t>
    </rPh>
    <rPh sb="9" eb="11">
      <t>ジッシツ</t>
    </rPh>
    <rPh sb="11" eb="13">
      <t>シュウシ</t>
    </rPh>
    <rPh sb="13" eb="14">
      <t>ガク</t>
    </rPh>
    <phoneticPr fontId="3"/>
  </si>
  <si>
    <t>＜分母＞</t>
    <rPh sb="1" eb="3">
      <t>ブンボ</t>
    </rPh>
    <phoneticPr fontId="3"/>
  </si>
  <si>
    <t>　臨時財政対策債発行可能額</t>
    <rPh sb="1" eb="3">
      <t>リンジ</t>
    </rPh>
    <rPh sb="3" eb="5">
      <t>ザイセイ</t>
    </rPh>
    <rPh sb="5" eb="7">
      <t>タイサク</t>
    </rPh>
    <rPh sb="7" eb="8">
      <t>サイ</t>
    </rPh>
    <rPh sb="8" eb="10">
      <t>ハッコウ</t>
    </rPh>
    <rPh sb="10" eb="12">
      <t>カノウ</t>
    </rPh>
    <rPh sb="12" eb="13">
      <t>ガク</t>
    </rPh>
    <phoneticPr fontId="3"/>
  </si>
  <si>
    <t>※目黒区実質赤字比率（算定数値）</t>
    <rPh sb="1" eb="4">
      <t>メグロク</t>
    </rPh>
    <rPh sb="4" eb="6">
      <t>ジッシツ</t>
    </rPh>
    <rPh sb="6" eb="8">
      <t>アカジ</t>
    </rPh>
    <rPh sb="8" eb="10">
      <t>ヒリツ</t>
    </rPh>
    <rPh sb="11" eb="13">
      <t>サンテイ</t>
    </rPh>
    <rPh sb="13" eb="15">
      <t>スウチ</t>
    </rPh>
    <phoneticPr fontId="3"/>
  </si>
  <si>
    <t>※目黒区実質赤字比率</t>
    <rPh sb="1" eb="4">
      <t>メグロク</t>
    </rPh>
    <rPh sb="4" eb="6">
      <t>ジッシツ</t>
    </rPh>
    <rPh sb="6" eb="8">
      <t>アカジ</t>
    </rPh>
    <rPh sb="8" eb="10">
      <t>ヒリツ</t>
    </rPh>
    <phoneticPr fontId="3"/>
  </si>
  <si>
    <t>連結実質赤字比率</t>
    <rPh sb="0" eb="2">
      <t>レンケツ</t>
    </rPh>
    <rPh sb="2" eb="4">
      <t>ジッシツ</t>
    </rPh>
    <rPh sb="4" eb="6">
      <t>アカジ</t>
    </rPh>
    <rPh sb="6" eb="8">
      <t>ヒリツ</t>
    </rPh>
    <phoneticPr fontId="3"/>
  </si>
  <si>
    <t>＝</t>
    <phoneticPr fontId="3"/>
  </si>
  <si>
    <t>連結実質赤字額</t>
    <rPh sb="0" eb="2">
      <t>レンケツ</t>
    </rPh>
    <phoneticPr fontId="3"/>
  </si>
  <si>
    <t>　一般会計実質収支額</t>
    <rPh sb="1" eb="3">
      <t>イッパン</t>
    </rPh>
    <rPh sb="3" eb="5">
      <t>カイケイ</t>
    </rPh>
    <rPh sb="5" eb="10">
      <t>ジッシツシュウシガク</t>
    </rPh>
    <phoneticPr fontId="3"/>
  </si>
  <si>
    <t>　国民健康保険特別会計実質収支額</t>
    <rPh sb="1" eb="3">
      <t>コクミン</t>
    </rPh>
    <rPh sb="3" eb="5">
      <t>ケンコウ</t>
    </rPh>
    <rPh sb="5" eb="7">
      <t>ホケン</t>
    </rPh>
    <rPh sb="7" eb="9">
      <t>トクベツ</t>
    </rPh>
    <rPh sb="9" eb="11">
      <t>カイケイ</t>
    </rPh>
    <rPh sb="11" eb="13">
      <t>ジッシツ</t>
    </rPh>
    <rPh sb="13" eb="15">
      <t>シュウシ</t>
    </rPh>
    <rPh sb="15" eb="16">
      <t>ガク</t>
    </rPh>
    <phoneticPr fontId="3"/>
  </si>
  <si>
    <t>　介護保険特別会計実質収支額</t>
    <rPh sb="1" eb="3">
      <t>カイゴ</t>
    </rPh>
    <rPh sb="3" eb="5">
      <t>ホケン</t>
    </rPh>
    <rPh sb="5" eb="7">
      <t>トクベツ</t>
    </rPh>
    <rPh sb="7" eb="9">
      <t>カイケイ</t>
    </rPh>
    <rPh sb="9" eb="11">
      <t>ジッシツ</t>
    </rPh>
    <rPh sb="11" eb="13">
      <t>シュウシ</t>
    </rPh>
    <rPh sb="13" eb="14">
      <t>ガク</t>
    </rPh>
    <phoneticPr fontId="3"/>
  </si>
  <si>
    <t>　実質収支額合計</t>
    <rPh sb="1" eb="3">
      <t>ジッシツ</t>
    </rPh>
    <rPh sb="3" eb="5">
      <t>シュウシ</t>
    </rPh>
    <rPh sb="5" eb="6">
      <t>ガク</t>
    </rPh>
    <rPh sb="6" eb="8">
      <t>ゴウケイ</t>
    </rPh>
    <phoneticPr fontId="3"/>
  </si>
  <si>
    <t>※目黒区連結実質赤字比率（算定数値）</t>
    <rPh sb="1" eb="4">
      <t>メグロク</t>
    </rPh>
    <rPh sb="4" eb="6">
      <t>レンケツ</t>
    </rPh>
    <rPh sb="6" eb="8">
      <t>ジッシツ</t>
    </rPh>
    <rPh sb="8" eb="10">
      <t>アカジ</t>
    </rPh>
    <rPh sb="10" eb="12">
      <t>ヒリツ</t>
    </rPh>
    <rPh sb="13" eb="15">
      <t>サンテイ</t>
    </rPh>
    <rPh sb="15" eb="17">
      <t>スウチ</t>
    </rPh>
    <phoneticPr fontId="3"/>
  </si>
  <si>
    <t>※目黒区連結実質赤字比率</t>
    <rPh sb="1" eb="4">
      <t>メグロク</t>
    </rPh>
    <rPh sb="4" eb="6">
      <t>レンケツ</t>
    </rPh>
    <rPh sb="6" eb="8">
      <t>ジッシツ</t>
    </rPh>
    <rPh sb="8" eb="10">
      <t>アカジ</t>
    </rPh>
    <rPh sb="10" eb="12">
      <t>ヒリツ</t>
    </rPh>
    <phoneticPr fontId="3"/>
  </si>
  <si>
    <t>【趣旨】　一般会計等が負担する元利償還金及び準元利償還金の標準財政規模に対する比率</t>
    <phoneticPr fontId="3"/>
  </si>
  <si>
    <t>実質公債費比率</t>
    <phoneticPr fontId="3"/>
  </si>
  <si>
    <t xml:space="preserve"> ＝</t>
    <phoneticPr fontId="3"/>
  </si>
  <si>
    <t>　</t>
    <phoneticPr fontId="3"/>
  </si>
  <si>
    <t>（３ヵ年平均）</t>
    <rPh sb="3" eb="4">
      <t>ネン</t>
    </rPh>
    <rPh sb="4" eb="6">
      <t>ヘイキン</t>
    </rPh>
    <phoneticPr fontId="3"/>
  </si>
  <si>
    <t>　</t>
    <phoneticPr fontId="3"/>
  </si>
  <si>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</si>
  <si>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</si>
  <si>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</si>
  <si>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</si>
  <si>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</si>
  <si>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</si>
  <si>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</si>
  <si>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</si>
  <si>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</si>
  <si>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</si>
  <si>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</si>
  <si>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</si>
  <si>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6"/>
  </si>
  <si>
    <t>⑭</t>
    <phoneticPr fontId="6"/>
  </si>
  <si>
    <t>実質公債費比率（単年度）</t>
    <rPh sb="0" eb="2">
      <t>ジッシツ</t>
    </rPh>
    <rPh sb="2" eb="5">
      <t>コウサイヒ</t>
    </rPh>
    <rPh sb="5" eb="7">
      <t>ヒリツ</t>
    </rPh>
    <rPh sb="8" eb="11">
      <t>タンネンド</t>
    </rPh>
    <phoneticPr fontId="6"/>
  </si>
  <si>
    <t>実質公債費比率（3ヵ年平均値）</t>
    <rPh sb="0" eb="2">
      <t>ジッシツ</t>
    </rPh>
    <rPh sb="2" eb="5">
      <t>コウサイヒ</t>
    </rPh>
    <rPh sb="5" eb="7">
      <t>ヒリツ</t>
    </rPh>
    <rPh sb="10" eb="11">
      <t>ネン</t>
    </rPh>
    <rPh sb="11" eb="14">
      <t>ヘイキンチ</t>
    </rPh>
    <phoneticPr fontId="6"/>
  </si>
  <si>
    <t>【趣旨】 一般会計等が将来負担すべき実質的な負債の標準財政規模に対する比率</t>
    <phoneticPr fontId="3"/>
  </si>
  <si>
    <t>将来負担比率</t>
    <phoneticPr fontId="3"/>
  </si>
  <si>
    <t>（単位：千円）</t>
    <rPh sb="1" eb="3">
      <t>タンイ</t>
    </rPh>
    <rPh sb="4" eb="6">
      <t>センエン</t>
    </rPh>
    <phoneticPr fontId="6"/>
  </si>
  <si>
    <t>地方債の現在高</t>
    <rPh sb="0" eb="3">
      <t>チホウサイ</t>
    </rPh>
    <rPh sb="4" eb="6">
      <t>ゲンザイ</t>
    </rPh>
    <rPh sb="6" eb="7">
      <t>ダカ</t>
    </rPh>
    <phoneticPr fontId="6"/>
  </si>
  <si>
    <t>債務負担行為に
基づく支出予定額</t>
    <rPh sb="0" eb="2">
      <t>サイム</t>
    </rPh>
    <rPh sb="2" eb="4">
      <t>フタン</t>
    </rPh>
    <rPh sb="4" eb="6">
      <t>コウイ</t>
    </rPh>
    <rPh sb="8" eb="9">
      <t>モト</t>
    </rPh>
    <rPh sb="11" eb="13">
      <t>シシュツ</t>
    </rPh>
    <rPh sb="13" eb="15">
      <t>ヨテイ</t>
    </rPh>
    <rPh sb="15" eb="16">
      <t>ガク</t>
    </rPh>
    <phoneticPr fontId="6"/>
  </si>
  <si>
    <t>公営企業債等
繰入見込額</t>
    <rPh sb="0" eb="2">
      <t>コウエイ</t>
    </rPh>
    <rPh sb="2" eb="4">
      <t>キギョウ</t>
    </rPh>
    <rPh sb="4" eb="5">
      <t>サイ</t>
    </rPh>
    <rPh sb="5" eb="6">
      <t>トウ</t>
    </rPh>
    <rPh sb="7" eb="9">
      <t>クリイレ</t>
    </rPh>
    <rPh sb="9" eb="11">
      <t>ミコミ</t>
    </rPh>
    <rPh sb="11" eb="12">
      <t>ガク</t>
    </rPh>
    <phoneticPr fontId="6"/>
  </si>
  <si>
    <t>組合等
負担等見込額</t>
    <rPh sb="0" eb="3">
      <t>クミアイトウ</t>
    </rPh>
    <rPh sb="4" eb="7">
      <t>フタントウ</t>
    </rPh>
    <rPh sb="7" eb="9">
      <t>ミコミ</t>
    </rPh>
    <rPh sb="9" eb="10">
      <t>ガク</t>
    </rPh>
    <phoneticPr fontId="6"/>
  </si>
  <si>
    <t>退職手当
負担見込額</t>
    <rPh sb="0" eb="2">
      <t>タイショク</t>
    </rPh>
    <rPh sb="2" eb="4">
      <t>テアテ</t>
    </rPh>
    <rPh sb="5" eb="7">
      <t>フタン</t>
    </rPh>
    <rPh sb="7" eb="9">
      <t>ミコミ</t>
    </rPh>
    <rPh sb="9" eb="10">
      <t>ガク</t>
    </rPh>
    <phoneticPr fontId="6"/>
  </si>
  <si>
    <t>設立法人の
負債額等
負担見込額</t>
    <rPh sb="0" eb="2">
      <t>セツリツ</t>
    </rPh>
    <rPh sb="2" eb="4">
      <t>ホウジン</t>
    </rPh>
    <rPh sb="6" eb="8">
      <t>フサイ</t>
    </rPh>
    <rPh sb="8" eb="9">
      <t>ガク</t>
    </rPh>
    <rPh sb="9" eb="10">
      <t>トウ</t>
    </rPh>
    <rPh sb="11" eb="13">
      <t>フタン</t>
    </rPh>
    <rPh sb="13" eb="15">
      <t>ミコミ</t>
    </rPh>
    <rPh sb="15" eb="16">
      <t>ガク</t>
    </rPh>
    <phoneticPr fontId="6"/>
  </si>
  <si>
    <t>連結実質
赤字額</t>
    <rPh sb="0" eb="2">
      <t>レンケツ</t>
    </rPh>
    <rPh sb="2" eb="4">
      <t>ジッシツ</t>
    </rPh>
    <rPh sb="5" eb="8">
      <t>アカジガク</t>
    </rPh>
    <phoneticPr fontId="6"/>
  </si>
  <si>
    <t>組合等連結実質
赤字額負担見込額</t>
    <rPh sb="0" eb="3">
      <t>クミアイトウ</t>
    </rPh>
    <rPh sb="3" eb="5">
      <t>レンケツ</t>
    </rPh>
    <rPh sb="5" eb="7">
      <t>ジッシツ</t>
    </rPh>
    <rPh sb="8" eb="11">
      <t>アカジガク</t>
    </rPh>
    <rPh sb="11" eb="13">
      <t>フタン</t>
    </rPh>
    <rPh sb="13" eb="15">
      <t>ミコミ</t>
    </rPh>
    <rPh sb="15" eb="16">
      <t>ガク</t>
    </rPh>
    <phoneticPr fontId="6"/>
  </si>
  <si>
    <t>地方道路公社</t>
    <rPh sb="0" eb="2">
      <t>チホウ</t>
    </rPh>
    <rPh sb="2" eb="4">
      <t>ドウロ</t>
    </rPh>
    <rPh sb="4" eb="6">
      <t>コウシャ</t>
    </rPh>
    <phoneticPr fontId="6"/>
  </si>
  <si>
    <t>土地開発公社</t>
    <rPh sb="0" eb="2">
      <t>トチ</t>
    </rPh>
    <rPh sb="2" eb="4">
      <t>カイハツ</t>
    </rPh>
    <rPh sb="4" eb="6">
      <t>コウシャ</t>
    </rPh>
    <phoneticPr fontId="6"/>
  </si>
  <si>
    <t>第三セクター等</t>
    <rPh sb="0" eb="1">
      <t>ダイ</t>
    </rPh>
    <rPh sb="1" eb="2">
      <t>サン</t>
    </rPh>
    <rPh sb="6" eb="7">
      <t>トウ</t>
    </rPh>
    <phoneticPr fontId="6"/>
  </si>
  <si>
    <t>充当可能基金</t>
    <rPh sb="0" eb="2">
      <t>ジュウトウ</t>
    </rPh>
    <rPh sb="2" eb="4">
      <t>カノウ</t>
    </rPh>
    <rPh sb="4" eb="6">
      <t>キキン</t>
    </rPh>
    <phoneticPr fontId="6"/>
  </si>
  <si>
    <t>充当可能
特定歳入</t>
    <rPh sb="0" eb="2">
      <t>ジュウトウ</t>
    </rPh>
    <rPh sb="2" eb="4">
      <t>カノウ</t>
    </rPh>
    <rPh sb="5" eb="7">
      <t>トクテイ</t>
    </rPh>
    <rPh sb="7" eb="9">
      <t>サイニュウ</t>
    </rPh>
    <phoneticPr fontId="6"/>
  </si>
  <si>
    <t>基準財政需要額
算入見込額</t>
    <rPh sb="0" eb="2">
      <t>キジュン</t>
    </rPh>
    <rPh sb="2" eb="4">
      <t>ザイセイ</t>
    </rPh>
    <rPh sb="4" eb="6">
      <t>ジュヨウ</t>
    </rPh>
    <rPh sb="6" eb="7">
      <t>ガク</t>
    </rPh>
    <rPh sb="8" eb="10">
      <t>サンニュウ</t>
    </rPh>
    <rPh sb="10" eb="12">
      <t>ミコミ</t>
    </rPh>
    <rPh sb="12" eb="13">
      <t>ガク</t>
    </rPh>
    <phoneticPr fontId="6"/>
  </si>
  <si>
    <t>うち都市計画税</t>
    <rPh sb="2" eb="4">
      <t>トシ</t>
    </rPh>
    <rPh sb="4" eb="6">
      <t>ケイカク</t>
    </rPh>
    <rPh sb="6" eb="7">
      <t>ゼイ</t>
    </rPh>
    <phoneticPr fontId="6"/>
  </si>
  <si>
    <t>将来負担額　A</t>
    <rPh sb="0" eb="2">
      <t>ショウライ</t>
    </rPh>
    <rPh sb="2" eb="4">
      <t>フタン</t>
    </rPh>
    <rPh sb="4" eb="5">
      <t>ガク</t>
    </rPh>
    <phoneticPr fontId="6"/>
  </si>
  <si>
    <t>充当可能財源等　Ｂ</t>
    <rPh sb="0" eb="2">
      <t>ジュウトウ</t>
    </rPh>
    <rPh sb="2" eb="4">
      <t>カノウ</t>
    </rPh>
    <rPh sb="4" eb="6">
      <t>ザイゲン</t>
    </rPh>
    <rPh sb="6" eb="7">
      <t>トウ</t>
    </rPh>
    <phoneticPr fontId="6"/>
  </si>
  <si>
    <t>将来負担比率　（％）</t>
    <rPh sb="0" eb="2">
      <t>ショウライ</t>
    </rPh>
    <rPh sb="2" eb="4">
      <t>フタン</t>
    </rPh>
    <rPh sb="4" eb="6">
      <t>ヒリツ</t>
    </rPh>
    <phoneticPr fontId="6"/>
  </si>
  <si>
    <t>標準財政規模　Ｃ</t>
    <rPh sb="0" eb="2">
      <t>ヒョウジュン</t>
    </rPh>
    <rPh sb="2" eb="4">
      <t>ザイセイ</t>
    </rPh>
    <rPh sb="4" eb="6">
      <t>キボ</t>
    </rPh>
    <phoneticPr fontId="6"/>
  </si>
  <si>
    <t>算入公債費等の額　Ｄ</t>
    <rPh sb="0" eb="2">
      <t>サンニュウ</t>
    </rPh>
    <rPh sb="2" eb="4">
      <t>コウサイ</t>
    </rPh>
    <rPh sb="4" eb="5">
      <t>ヒ</t>
    </rPh>
    <rPh sb="5" eb="6">
      <t>トウ</t>
    </rPh>
    <rPh sb="7" eb="8">
      <t>ガク</t>
    </rPh>
    <phoneticPr fontId="6"/>
  </si>
  <si>
    <t>（単位：千円）</t>
    <phoneticPr fontId="3"/>
  </si>
  <si>
    <t>（単位：％）</t>
    <rPh sb="1" eb="3">
      <t>タンイ</t>
    </rPh>
    <phoneticPr fontId="3"/>
  </si>
  <si>
    <t>充当可能財源等 Ｂ</t>
    <rPh sb="0" eb="2">
      <t>ジュウトウ</t>
    </rPh>
    <rPh sb="2" eb="4">
      <t>カノウ</t>
    </rPh>
    <rPh sb="4" eb="6">
      <t>ザイゲン</t>
    </rPh>
    <rPh sb="6" eb="7">
      <t>トウ</t>
    </rPh>
    <phoneticPr fontId="6"/>
  </si>
  <si>
    <t>将来負担額 Ａ</t>
    <rPh sb="0" eb="2">
      <t>ショウライ</t>
    </rPh>
    <rPh sb="2" eb="4">
      <t>フタン</t>
    </rPh>
    <rPh sb="4" eb="5">
      <t>ガク</t>
    </rPh>
    <phoneticPr fontId="6"/>
  </si>
  <si>
    <t>－</t>
    <phoneticPr fontId="3"/>
  </si>
  <si>
    <t>　合計（標準財政規模）</t>
    <rPh sb="1" eb="3">
      <t>ゴウケイ</t>
    </rPh>
    <rPh sb="4" eb="6">
      <t>ヒョウジュン</t>
    </rPh>
    <rPh sb="6" eb="8">
      <t>ザイセイ</t>
    </rPh>
    <rPh sb="8" eb="10">
      <t>キボ</t>
    </rPh>
    <phoneticPr fontId="3"/>
  </si>
  <si>
    <t>　後期高齢者医療特別会計実質収支額</t>
    <rPh sb="1" eb="3">
      <t>コウキ</t>
    </rPh>
    <rPh sb="3" eb="6">
      <t>コウレイシャ</t>
    </rPh>
    <rPh sb="6" eb="8">
      <t>イリョウ</t>
    </rPh>
    <rPh sb="8" eb="10">
      <t>トクベツ</t>
    </rPh>
    <rPh sb="10" eb="12">
      <t>カイケイ</t>
    </rPh>
    <rPh sb="12" eb="14">
      <t>ジッシツ</t>
    </rPh>
    <rPh sb="14" eb="16">
      <t>シュウシ</t>
    </rPh>
    <rPh sb="16" eb="17">
      <t>ガク</t>
    </rPh>
    <phoneticPr fontId="3"/>
  </si>
  <si>
    <t>　　</t>
    <phoneticPr fontId="3"/>
  </si>
  <si>
    <t>　　</t>
    <phoneticPr fontId="3"/>
  </si>
  <si>
    <t>－</t>
    <phoneticPr fontId="3"/>
  </si>
  <si>
    <t>※一般会計等実質収支が黒字のため「－」表示となる。</t>
    <phoneticPr fontId="3"/>
  </si>
  <si>
    <t>※各会計実質収支合計が黒字のため「－」表示となる。</t>
    <phoneticPr fontId="3"/>
  </si>
  <si>
    <t>【趣旨】全会計を対象とした実質赤字（又は資金の不足額）の標準財政規模に対する比率</t>
    <phoneticPr fontId="3"/>
  </si>
  <si>
    <t>【趣旨】一般会計等を対象とした実質赤字の標準財政規模に対する比率</t>
    <phoneticPr fontId="3"/>
  </si>
  <si>
    <t>Ａ　－　Ｂ</t>
    <phoneticPr fontId="6"/>
  </si>
  <si>
    <t>Ｃ　－　Ｄ</t>
    <phoneticPr fontId="6"/>
  </si>
  <si>
    <t>※将来負担比率はマイナスの場合「－」表示となる。</t>
    <rPh sb="1" eb="3">
      <t>ショウライ</t>
    </rPh>
    <rPh sb="3" eb="5">
      <t>フタン</t>
    </rPh>
    <rPh sb="5" eb="7">
      <t>ヒリツ</t>
    </rPh>
    <rPh sb="13" eb="15">
      <t>バアイ</t>
    </rPh>
    <rPh sb="18" eb="20">
      <t>ヒョウジ</t>
    </rPh>
    <phoneticPr fontId="3"/>
  </si>
  <si>
    <t>一部事務組合等の起こした地方債に充てたと認められる補助金又は負担金</t>
  </si>
  <si>
    <t>公債費に準ずる債務負担行為に係るもの</t>
  </si>
  <si>
    <t>一時借入金の利子</t>
  </si>
  <si>
    <t>事業費補正により基準財政需要額に算入された公債費</t>
  </si>
  <si>
    <t>災害復旧費等に係る基準財政需要額</t>
  </si>
  <si>
    <t>密度補正により基準財政需要額に算入された元利償還金</t>
  </si>
  <si>
    <t>標準税収入額等</t>
  </si>
  <si>
    <t>普通交付税額</t>
  </si>
  <si>
    <t>臨時財政対策債発行可能額</t>
  </si>
  <si>
    <t>元利償還金の額（繰上償還額等を除く）</t>
    <phoneticPr fontId="3"/>
  </si>
  <si>
    <t>積立不足額を考慮して算定した額</t>
    <phoneticPr fontId="3"/>
  </si>
  <si>
    <t>満期一括償還地方債の１年当たりの元金償還金に相当するもの（年度割相当額）</t>
    <phoneticPr fontId="3"/>
  </si>
  <si>
    <t>公営企業に要する経費の財源とする地方債の償還の財源に充てたと認められる繰入金</t>
    <phoneticPr fontId="3"/>
  </si>
  <si>
    <t>特定財源の額</t>
    <phoneticPr fontId="3"/>
  </si>
  <si>
    <t>　標準税収入額等</t>
    <rPh sb="1" eb="3">
      <t>ヒョウジュン</t>
    </rPh>
    <rPh sb="3" eb="4">
      <t>ゼイ</t>
    </rPh>
    <rPh sb="4" eb="6">
      <t>シュウニュウ</t>
    </rPh>
    <rPh sb="6" eb="7">
      <t>ガク</t>
    </rPh>
    <rPh sb="7" eb="8">
      <t>ナド</t>
    </rPh>
    <phoneticPr fontId="3"/>
  </si>
  <si>
    <t>　標準税収入額等</t>
    <rPh sb="1" eb="3">
      <t>ヒョウジュン</t>
    </rPh>
    <rPh sb="3" eb="4">
      <t>ゼイ</t>
    </rPh>
    <rPh sb="4" eb="6">
      <t>シュウニュウ</t>
    </rPh>
    <rPh sb="6" eb="7">
      <t>ガク</t>
    </rPh>
    <rPh sb="7" eb="8">
      <t>トウ</t>
    </rPh>
    <phoneticPr fontId="3"/>
  </si>
  <si>
    <t>１　実質赤字比率</t>
    <phoneticPr fontId="3"/>
  </si>
  <si>
    <t>２　連結実質赤字比率</t>
    <rPh sb="2" eb="4">
      <t>レンケツ</t>
    </rPh>
    <rPh sb="4" eb="6">
      <t>ジッシツ</t>
    </rPh>
    <rPh sb="6" eb="8">
      <t>アカジ</t>
    </rPh>
    <rPh sb="8" eb="10">
      <t>ヒリツ</t>
    </rPh>
    <phoneticPr fontId="3"/>
  </si>
  <si>
    <t>３　実質公債費比率</t>
    <rPh sb="2" eb="4">
      <t>ジッシツ</t>
    </rPh>
    <rPh sb="4" eb="7">
      <t>コウサイヒ</t>
    </rPh>
    <rPh sb="7" eb="9">
      <t>ヒリツ</t>
    </rPh>
    <phoneticPr fontId="3"/>
  </si>
  <si>
    <t>４　将来負担比率</t>
    <rPh sb="2" eb="4">
      <t>ショウライ</t>
    </rPh>
    <rPh sb="4" eb="6">
      <t>フタン</t>
    </rPh>
    <rPh sb="6" eb="8">
      <t>ヒリツ</t>
    </rPh>
    <phoneticPr fontId="3"/>
  </si>
  <si>
    <t>⑮</t>
    <phoneticPr fontId="3"/>
  </si>
  <si>
    <t>増減</t>
    <rPh sb="0" eb="2">
      <t>ゾウゲン</t>
    </rPh>
    <phoneticPr fontId="2"/>
  </si>
  <si>
    <t>（単位：％）</t>
  </si>
  <si>
    <t>地方財政法第５条の３第４項第１号の規定に基づき総務大臣が定める額
（特別区のみ記入）</t>
  </si>
  <si>
    <t>地方独立行政法人</t>
    <rPh sb="0" eb="2">
      <t>チホウ</t>
    </rPh>
    <rPh sb="2" eb="4">
      <t>ドクリツ</t>
    </rPh>
    <rPh sb="4" eb="8">
      <t>ギョウセイホウジン</t>
    </rPh>
    <phoneticPr fontId="3"/>
  </si>
  <si>
    <t xml:space="preserve"> </t>
    <phoneticPr fontId="3"/>
  </si>
  <si>
    <t>令和3年度</t>
    <phoneticPr fontId="3"/>
  </si>
  <si>
    <t>令和4年度</t>
    <phoneticPr fontId="3"/>
  </si>
  <si>
    <t>令和5年度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</si>
</sst>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quot;△ &quot;#,##0.0"/>
    <numFmt numFmtId="178" formatCode="#,##0.00;&quot;△ &quot;#,##0.00"/>
    <numFmt numFmtId="179" formatCode="#,##0_);[Red]\(#,##0\)"/>
    <numFmt numFmtId="180" formatCode="#,##0\ "/>
    <numFmt numFmtId="181" formatCode="0.00000;&quot;△ &quot;0.00000"/>
  </numFmts>
  <fonts count="17" x14ac:knownFonts="1">
    <font>
      <sz val="10"/>
      <name val="ＭＳ 明朝"/>
      <family val="1"/>
      <charset val="128"/>
    </font>
    <font>
      <sz val="10"/>
      <name val="ＭＳ 明朝"/>
      <family val="1"/>
      <charset val="128"/>
    </font>
    <font>
      <u/>
      <sz val="10"/>
      <color indexed="36"/>
      <name val="ＭＳ 明朝"/>
      <family val="1"/>
      <charset val="128"/>
    </font>
    <font>
      <sz val="6"/>
      <name val="ＭＳ 明朝"/>
      <family val="1"/>
      <charset val="128"/>
    </font>
    <font>
      <sz val="11"/>
      <name val="ＭＳ ゴシック"/>
      <family val="3"/>
      <charset val="128"/>
    </font>
    <font>
      <sz val="10"/>
      <name val="ＭＳ ゴシック"/>
      <family val="3"/>
      <charset val="128"/>
    </font>
    <font>
      <sz val="6"/>
      <name val="ＭＳ Ｐゴシック"/>
      <family val="3"/>
      <charset val="128"/>
    </font>
    <font>
      <sz val="11"/>
      <name val="ＭＳ 明朝"/>
      <family val="1"/>
      <charset val="128"/>
    </font>
    <font>
      <sz val="14"/>
      <name val="ＭＳ ゴシック"/>
      <family val="3"/>
      <charset val="128"/>
    </font>
    <font>
      <sz val="9"/>
      <name val="ＭＳ 明朝"/>
      <family val="1"/>
      <charset val="128"/>
    </font>
    <font>
      <sz val="9"/>
      <name val="ＭＳ Ｐゴシック"/>
      <family val="3"/>
      <charset val="128"/>
    </font>
    <font>
      <sz val="9"/>
      <name val="ＭＳ ゴシック"/>
      <family val="3"/>
      <charset val="128"/>
    </font>
    <font>
      <sz val="9"/>
      <name val="ＭＳ Ｐ明朝"/>
      <family val="1"/>
      <charset val="128"/>
    </font>
    <font>
      <sz val="8"/>
      <name val="ＭＳ Ｐ明朝"/>
      <family val="1"/>
      <charset val="128"/>
    </font>
    <font>
      <b/>
      <sz val="11"/>
      <name val="ＭＳ ゴシック"/>
      <family val="3"/>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medium">
        <color indexed="64"/>
      </right>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6" fillId="0" borderId="0">
      <alignment vertical="center"/>
    </xf>
  </cellStyleXfs>
  <cellXfs count="156">
    <xf numFmtId="0" fontId="0" fillId="0" borderId="0" xfId="0"/>
    <xf numFmtId="49" fontId="7" fillId="0" borderId="0" xfId="0" applyNumberFormat="1" applyFont="1" applyAlignment="1">
      <alignment horizontal="righ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49" fontId="7" fillId="0" borderId="0" xfId="0" applyNumberFormat="1" applyFont="1" applyAlignment="1">
      <alignment vertical="center"/>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1" fillId="0" borderId="0" xfId="0" applyFont="1" applyAlignment="1">
      <alignment vertical="center"/>
    </xf>
    <xf numFmtId="0" fontId="7" fillId="0" borderId="0" xfId="0" applyFont="1" applyAlignment="1">
      <alignment horizontal="center" vertical="center"/>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179" fontId="11" fillId="0" borderId="0" xfId="0" applyNumberFormat="1" applyFont="1" applyAlignment="1">
      <alignment vertical="center"/>
    </xf>
    <xf numFmtId="179" fontId="11" fillId="2" borderId="1" xfId="0" applyNumberFormat="1" applyFont="1" applyFill="1" applyBorder="1" applyAlignment="1" applyProtection="1">
      <alignment horizontal="center" vertical="center"/>
      <protection locked="0"/>
    </xf>
    <xf numFmtId="179" fontId="11" fillId="2" borderId="1" xfId="0" applyNumberFormat="1" applyFont="1" applyFill="1" applyBorder="1" applyAlignment="1" applyProtection="1">
      <alignment horizontal="right" vertical="center"/>
      <protection locked="0"/>
    </xf>
    <xf numFmtId="179" fontId="11" fillId="0" borderId="1" xfId="0" applyNumberFormat="1" applyFont="1" applyBorder="1" applyAlignment="1">
      <alignment vertical="center"/>
    </xf>
    <xf numFmtId="0" fontId="9" fillId="0" borderId="0" xfId="0" applyFont="1" applyAlignment="1">
      <alignment vertical="center"/>
    </xf>
    <xf numFmtId="0" fontId="7" fillId="0" borderId="0" xfId="0" applyFont="1" applyFill="1" applyAlignment="1">
      <alignment vertical="center"/>
    </xf>
    <xf numFmtId="0" fontId="0" fillId="0" borderId="0" xfId="0" applyFill="1" applyAlignment="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protection locked="0"/>
    </xf>
    <xf numFmtId="0" fontId="9" fillId="0" borderId="0" xfId="0" applyFont="1" applyFill="1" applyAlignment="1" applyProtection="1">
      <alignment horizontal="right" vertical="center"/>
    </xf>
    <xf numFmtId="38" fontId="12" fillId="0" borderId="7" xfId="1" applyFont="1" applyFill="1" applyBorder="1" applyAlignment="1" applyProtection="1">
      <alignment horizontal="centerContinuous" vertical="center"/>
    </xf>
    <xf numFmtId="38" fontId="12" fillId="0" borderId="8" xfId="1" applyFont="1" applyFill="1" applyBorder="1" applyAlignment="1" applyProtection="1">
      <alignment horizontal="centerContinuous" vertical="center"/>
    </xf>
    <xf numFmtId="38" fontId="13" fillId="0" borderId="9" xfId="1" applyFont="1" applyFill="1" applyBorder="1" applyAlignment="1" applyProtection="1">
      <alignment horizontal="center" vertical="center"/>
    </xf>
    <xf numFmtId="38" fontId="13" fillId="0" borderId="10" xfId="1" applyFont="1" applyFill="1" applyBorder="1" applyAlignment="1" applyProtection="1">
      <alignment horizontal="center" vertical="center"/>
    </xf>
    <xf numFmtId="179" fontId="5" fillId="0" borderId="0" xfId="0" applyNumberFormat="1" applyFont="1" applyFill="1" applyAlignment="1">
      <alignment vertical="center"/>
    </xf>
    <xf numFmtId="179" fontId="5" fillId="0" borderId="1" xfId="0"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12" xfId="0" applyNumberFormat="1" applyFont="1" applyFill="1" applyBorder="1" applyAlignment="1">
      <alignment vertical="center"/>
    </xf>
    <xf numFmtId="179" fontId="5" fillId="0" borderId="13" xfId="0" applyNumberFormat="1" applyFont="1" applyFill="1" applyBorder="1" applyAlignment="1">
      <alignment vertical="center"/>
    </xf>
    <xf numFmtId="0" fontId="9"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179" fontId="5" fillId="0" borderId="0" xfId="0" applyNumberFormat="1" applyFont="1" applyAlignment="1">
      <alignment vertical="center"/>
    </xf>
    <xf numFmtId="176" fontId="1" fillId="0" borderId="0" xfId="0" applyNumberFormat="1" applyFont="1" applyBorder="1" applyAlignment="1">
      <alignment horizontal="center" vertical="center"/>
    </xf>
    <xf numFmtId="176" fontId="1" fillId="0" borderId="0" xfId="0" applyNumberFormat="1" applyFont="1" applyAlignment="1">
      <alignment vertical="center"/>
    </xf>
    <xf numFmtId="176" fontId="1" fillId="0" borderId="0" xfId="0" applyNumberFormat="1" applyFont="1" applyAlignment="1">
      <alignment horizontal="right"/>
    </xf>
    <xf numFmtId="176" fontId="1" fillId="0" borderId="0" xfId="0" applyNumberFormat="1" applyFont="1" applyAlignment="1">
      <alignment horizontal="right" vertical="center"/>
    </xf>
    <xf numFmtId="0" fontId="9" fillId="0" borderId="0" xfId="0" applyNumberFormat="1" applyFont="1" applyAlignment="1">
      <alignment vertical="center" wrapText="1"/>
    </xf>
    <xf numFmtId="0" fontId="9" fillId="0" borderId="0" xfId="0" applyNumberFormat="1" applyFont="1" applyAlignment="1">
      <alignment vertical="center"/>
    </xf>
    <xf numFmtId="176" fontId="5" fillId="0" borderId="0" xfId="0" applyNumberFormat="1" applyFont="1" applyFill="1" applyAlignment="1">
      <alignment vertical="center"/>
    </xf>
    <xf numFmtId="176" fontId="0" fillId="0" borderId="0" xfId="0" applyNumberFormat="1" applyFill="1" applyAlignment="1">
      <alignment vertical="center"/>
    </xf>
    <xf numFmtId="176" fontId="8" fillId="0" borderId="0" xfId="0" applyNumberFormat="1" applyFont="1" applyFill="1" applyAlignment="1">
      <alignment horizontal="center" vertical="center"/>
    </xf>
    <xf numFmtId="0" fontId="7" fillId="0" borderId="0" xfId="0" applyFont="1" applyAlignment="1">
      <alignment horizontal="left" vertical="center"/>
    </xf>
    <xf numFmtId="38" fontId="12" fillId="0" borderId="8" xfId="1" applyFont="1" applyFill="1" applyBorder="1" applyAlignment="1" applyProtection="1">
      <alignment horizontal="center" vertical="center"/>
    </xf>
    <xf numFmtId="179" fontId="5" fillId="0" borderId="14" xfId="0" applyNumberFormat="1" applyFont="1" applyFill="1" applyBorder="1" applyAlignment="1">
      <alignment vertical="center"/>
    </xf>
    <xf numFmtId="179" fontId="5" fillId="0" borderId="15" xfId="0" applyNumberFormat="1" applyFont="1" applyFill="1" applyBorder="1" applyAlignment="1">
      <alignment vertical="center"/>
    </xf>
    <xf numFmtId="179" fontId="1" fillId="0" borderId="1" xfId="0" applyNumberFormat="1" applyFont="1" applyBorder="1" applyAlignment="1">
      <alignment horizontal="center" vertical="center"/>
    </xf>
    <xf numFmtId="179" fontId="1" fillId="0" borderId="0" xfId="0" applyNumberFormat="1" applyFont="1" applyAlignment="1">
      <alignment vertical="center"/>
    </xf>
    <xf numFmtId="49" fontId="4" fillId="0" borderId="0" xfId="0" applyNumberFormat="1" applyFont="1" applyAlignment="1">
      <alignment vertical="center"/>
    </xf>
    <xf numFmtId="176" fontId="1" fillId="0" borderId="0" xfId="0" applyNumberFormat="1" applyFont="1" applyAlignment="1">
      <alignment horizontal="center" vertical="center"/>
    </xf>
    <xf numFmtId="179" fontId="7" fillId="0" borderId="0" xfId="0" applyNumberFormat="1" applyFont="1" applyAlignment="1">
      <alignment vertical="center"/>
    </xf>
    <xf numFmtId="179" fontId="1" fillId="0" borderId="1" xfId="0" applyNumberFormat="1" applyFont="1" applyBorder="1" applyAlignment="1">
      <alignment vertical="center"/>
    </xf>
    <xf numFmtId="176" fontId="1" fillId="0" borderId="1" xfId="0" applyNumberFormat="1" applyFont="1" applyBorder="1" applyAlignment="1">
      <alignment vertical="center"/>
    </xf>
    <xf numFmtId="179" fontId="4" fillId="0" borderId="0" xfId="0" applyNumberFormat="1" applyFont="1" applyAlignment="1">
      <alignment vertical="center"/>
    </xf>
    <xf numFmtId="179" fontId="1" fillId="0" borderId="16" xfId="0" applyNumberFormat="1" applyFont="1" applyBorder="1" applyAlignment="1">
      <alignment horizontal="right" vertical="center"/>
    </xf>
    <xf numFmtId="179" fontId="4" fillId="0" borderId="0" xfId="0" applyNumberFormat="1" applyFont="1" applyAlignment="1">
      <alignment horizontal="left" vertical="center"/>
    </xf>
    <xf numFmtId="178" fontId="1" fillId="0" borderId="1" xfId="0" applyNumberFormat="1" applyFont="1" applyBorder="1" applyAlignment="1">
      <alignment vertical="center"/>
    </xf>
    <xf numFmtId="178" fontId="1" fillId="0" borderId="16" xfId="0" applyNumberFormat="1" applyFont="1" applyBorder="1" applyAlignment="1">
      <alignment horizontal="right" vertical="center"/>
    </xf>
    <xf numFmtId="0" fontId="15" fillId="0" borderId="0" xfId="0" applyFont="1" applyAlignment="1">
      <alignment vertical="center"/>
    </xf>
    <xf numFmtId="179" fontId="15" fillId="0" borderId="0" xfId="0" applyNumberFormat="1" applyFont="1" applyAlignment="1">
      <alignment vertical="center"/>
    </xf>
    <xf numFmtId="0" fontId="0" fillId="0" borderId="0" xfId="0" applyAlignment="1">
      <alignment horizontal="center" vertical="center"/>
    </xf>
    <xf numFmtId="0" fontId="10" fillId="2" borderId="17" xfId="0" applyFont="1" applyFill="1" applyBorder="1" applyAlignment="1" applyProtection="1">
      <alignment horizontal="center" vertical="center"/>
      <protection locked="0"/>
    </xf>
    <xf numFmtId="0" fontId="9" fillId="2" borderId="18" xfId="0" applyFont="1" applyFill="1" applyBorder="1" applyAlignment="1" applyProtection="1">
      <alignment horizontal="left" vertical="top" wrapText="1"/>
      <protection locked="0"/>
    </xf>
    <xf numFmtId="179" fontId="11" fillId="2" borderId="18" xfId="0" applyNumberFormat="1" applyFont="1" applyFill="1" applyBorder="1" applyAlignment="1" applyProtection="1">
      <alignment horizontal="right" vertical="center"/>
      <protection locked="0"/>
    </xf>
    <xf numFmtId="179" fontId="11" fillId="2" borderId="6" xfId="0" applyNumberFormat="1" applyFont="1" applyFill="1" applyBorder="1" applyAlignment="1" applyProtection="1">
      <alignment horizontal="right" vertical="center"/>
      <protection locked="0"/>
    </xf>
    <xf numFmtId="0" fontId="10" fillId="0" borderId="19" xfId="0" applyFont="1" applyFill="1" applyBorder="1" applyAlignment="1" applyProtection="1">
      <alignment horizontal="center" vertical="center"/>
      <protection locked="0"/>
    </xf>
    <xf numFmtId="0" fontId="9" fillId="0" borderId="20" xfId="0" applyFont="1" applyFill="1" applyBorder="1" applyAlignment="1" applyProtection="1">
      <alignment horizontal="left" vertical="top" wrapText="1"/>
      <protection locked="0"/>
    </xf>
    <xf numFmtId="180" fontId="11" fillId="0" borderId="20" xfId="0" applyNumberFormat="1" applyFont="1" applyFill="1" applyBorder="1" applyAlignment="1" applyProtection="1">
      <alignment horizontal="right" vertical="center"/>
      <protection locked="0"/>
    </xf>
    <xf numFmtId="0" fontId="0" fillId="0" borderId="0" xfId="0" applyFill="1" applyBorder="1" applyAlignment="1">
      <alignment vertical="center"/>
    </xf>
    <xf numFmtId="179" fontId="5" fillId="0" borderId="21" xfId="0" applyNumberFormat="1" applyFont="1" applyFill="1" applyBorder="1" applyAlignment="1">
      <alignment vertical="center"/>
    </xf>
    <xf numFmtId="49" fontId="14" fillId="0" borderId="0" xfId="0" applyNumberFormat="1" applyFont="1" applyAlignment="1">
      <alignment vertical="center"/>
    </xf>
    <xf numFmtId="0" fontId="14" fillId="0" borderId="0" xfId="0" applyFont="1" applyAlignment="1">
      <alignment vertical="center"/>
    </xf>
    <xf numFmtId="179" fontId="1" fillId="0" borderId="22" xfId="0" applyNumberFormat="1" applyFont="1" applyBorder="1" applyAlignment="1">
      <alignment horizontal="right" vertical="center"/>
    </xf>
    <xf numFmtId="179" fontId="15" fillId="0" borderId="1" xfId="0" applyNumberFormat="1" applyFont="1" applyFill="1" applyBorder="1" applyAlignment="1">
      <alignment vertical="center"/>
    </xf>
    <xf numFmtId="179" fontId="15" fillId="0" borderId="16" xfId="0" applyNumberFormat="1" applyFont="1" applyFill="1" applyBorder="1" applyAlignment="1">
      <alignment horizontal="right" vertical="center"/>
    </xf>
    <xf numFmtId="179" fontId="15" fillId="0" borderId="1" xfId="0" applyNumberFormat="1" applyFont="1" applyBorder="1" applyAlignment="1">
      <alignment vertical="center"/>
    </xf>
    <xf numFmtId="179" fontId="15" fillId="0" borderId="16" xfId="0" applyNumberFormat="1" applyFont="1" applyBorder="1" applyAlignment="1">
      <alignment horizontal="right" vertical="center"/>
    </xf>
    <xf numFmtId="179" fontId="11" fillId="0" borderId="1" xfId="0" applyNumberFormat="1" applyFont="1" applyFill="1" applyBorder="1" applyAlignment="1">
      <alignment vertical="center"/>
    </xf>
    <xf numFmtId="179" fontId="11" fillId="0" borderId="1" xfId="0" applyNumberFormat="1" applyFont="1" applyFill="1" applyBorder="1" applyAlignment="1" applyProtection="1">
      <alignment horizontal="right" vertical="center"/>
      <protection locked="0"/>
    </xf>
    <xf numFmtId="181" fontId="11" fillId="0" borderId="23" xfId="0" applyNumberFormat="1" applyFont="1" applyFill="1" applyBorder="1" applyAlignment="1" applyProtection="1">
      <alignment horizontal="right" vertical="center"/>
    </xf>
    <xf numFmtId="181" fontId="11" fillId="0" borderId="24" xfId="0" applyNumberFormat="1" applyFont="1" applyFill="1" applyBorder="1" applyAlignment="1" applyProtection="1">
      <alignment horizontal="right" vertical="center"/>
    </xf>
    <xf numFmtId="179" fontId="11" fillId="2" borderId="25" xfId="0" applyNumberFormat="1" applyFont="1" applyFill="1" applyBorder="1" applyAlignment="1" applyProtection="1">
      <alignment horizontal="right" vertical="center"/>
      <protection locked="0"/>
    </xf>
    <xf numFmtId="179" fontId="11" fillId="0" borderId="26" xfId="0" applyNumberFormat="1" applyFont="1" applyFill="1" applyBorder="1" applyAlignment="1" applyProtection="1">
      <alignment horizontal="right" vertical="center"/>
      <protection locked="0"/>
    </xf>
    <xf numFmtId="179" fontId="11" fillId="2" borderId="27" xfId="0" applyNumberFormat="1" applyFont="1" applyFill="1" applyBorder="1" applyAlignment="1" applyProtection="1">
      <alignment horizontal="right" vertical="center"/>
      <protection locked="0"/>
    </xf>
    <xf numFmtId="180" fontId="11" fillId="0" borderId="28" xfId="0" applyNumberFormat="1" applyFont="1" applyFill="1" applyBorder="1" applyAlignment="1" applyProtection="1">
      <alignment horizontal="right" vertical="center"/>
      <protection locked="0"/>
    </xf>
    <xf numFmtId="179" fontId="11" fillId="2" borderId="29" xfId="0" applyNumberFormat="1" applyFont="1" applyFill="1" applyBorder="1" applyAlignment="1" applyProtection="1">
      <alignment horizontal="right" vertical="center"/>
      <protection locked="0"/>
    </xf>
    <xf numFmtId="179" fontId="11" fillId="0" borderId="21" xfId="0" applyNumberFormat="1" applyFont="1" applyFill="1" applyBorder="1" applyAlignment="1" applyProtection="1">
      <alignment horizontal="right" vertical="center"/>
      <protection locked="0"/>
    </xf>
    <xf numFmtId="179" fontId="11" fillId="2" borderId="30" xfId="0" applyNumberFormat="1" applyFont="1" applyFill="1" applyBorder="1" applyAlignment="1" applyProtection="1">
      <alignment horizontal="right" vertical="center"/>
      <protection locked="0"/>
    </xf>
    <xf numFmtId="38" fontId="13" fillId="0" borderId="49" xfId="1" applyFont="1" applyFill="1" applyBorder="1" applyAlignment="1" applyProtection="1">
      <alignment horizontal="center" vertical="center"/>
    </xf>
    <xf numFmtId="179" fontId="5" fillId="0" borderId="50" xfId="0" applyNumberFormat="1" applyFont="1" applyFill="1" applyBorder="1" applyAlignment="1">
      <alignment vertical="center"/>
    </xf>
    <xf numFmtId="0" fontId="11" fillId="0" borderId="0" xfId="0" applyFont="1" applyFill="1" applyBorder="1" applyAlignment="1" applyProtection="1">
      <alignment horizontal="center" vertical="center"/>
    </xf>
    <xf numFmtId="176"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179" fontId="5" fillId="0" borderId="0" xfId="0" applyNumberFormat="1" applyFont="1" applyAlignment="1">
      <alignment horizontal="left" vertical="center"/>
    </xf>
    <xf numFmtId="0" fontId="7" fillId="0" borderId="0" xfId="0" applyFont="1" applyAlignment="1">
      <alignment horizontal="left" vertical="center"/>
    </xf>
    <xf numFmtId="179" fontId="1" fillId="0" borderId="0" xfId="0" applyNumberFormat="1" applyFont="1" applyAlignment="1">
      <alignment horizontal="left" vertical="center" wrapText="1"/>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177" fontId="14" fillId="0" borderId="31" xfId="0" applyNumberFormat="1" applyFont="1" applyFill="1" applyBorder="1" applyAlignment="1">
      <alignment horizontal="right" vertical="center"/>
    </xf>
    <xf numFmtId="177" fontId="14" fillId="0" borderId="32" xfId="0" applyNumberFormat="1" applyFont="1" applyFill="1" applyBorder="1" applyAlignment="1">
      <alignment horizontal="right" vertical="center"/>
    </xf>
    <xf numFmtId="177" fontId="14" fillId="0" borderId="33" xfId="0" applyNumberFormat="1" applyFont="1" applyFill="1" applyBorder="1" applyAlignment="1">
      <alignment horizontal="right" vertical="center"/>
    </xf>
    <xf numFmtId="0" fontId="9" fillId="2" borderId="34" xfId="0" applyFont="1" applyFill="1" applyBorder="1" applyAlignment="1" applyProtection="1">
      <alignment horizontal="center" vertical="center"/>
      <protection locked="0"/>
    </xf>
    <xf numFmtId="0" fontId="1" fillId="0" borderId="0" xfId="0" applyFont="1" applyAlignment="1">
      <alignment horizontal="left" vertical="center" wrapText="1"/>
    </xf>
    <xf numFmtId="49" fontId="1" fillId="0" borderId="0" xfId="0" applyNumberFormat="1" applyFont="1" applyAlignment="1">
      <alignment horizontal="center" vertical="center" wrapText="1"/>
    </xf>
    <xf numFmtId="0" fontId="9" fillId="2" borderId="35"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left" vertical="center" wrapText="1"/>
      <protection locked="0"/>
    </xf>
    <xf numFmtId="0" fontId="9" fillId="2" borderId="38" xfId="0"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179" fontId="5" fillId="0" borderId="2" xfId="0" applyNumberFormat="1" applyFont="1" applyFill="1" applyBorder="1" applyAlignment="1">
      <alignment horizontal="center" vertical="center"/>
    </xf>
    <xf numFmtId="179" fontId="5" fillId="0" borderId="5" xfId="0" applyNumberFormat="1" applyFont="1" applyFill="1" applyBorder="1" applyAlignment="1">
      <alignment horizontal="center" vertical="center"/>
    </xf>
    <xf numFmtId="179" fontId="5" fillId="0" borderId="2" xfId="0" applyNumberFormat="1" applyFont="1" applyFill="1" applyBorder="1" applyAlignment="1">
      <alignment horizontal="right" vertical="center"/>
    </xf>
    <xf numFmtId="179" fontId="5" fillId="0" borderId="5" xfId="0" applyNumberFormat="1" applyFont="1" applyFill="1" applyBorder="1" applyAlignment="1">
      <alignment horizontal="right" vertical="center"/>
    </xf>
    <xf numFmtId="0" fontId="9" fillId="0" borderId="22" xfId="0" applyFont="1" applyFill="1" applyBorder="1" applyAlignment="1">
      <alignment horizontal="left" vertical="center" wrapText="1"/>
    </xf>
    <xf numFmtId="0" fontId="9" fillId="0" borderId="0" xfId="0" applyFont="1" applyFill="1" applyAlignment="1">
      <alignment horizontal="left" vertical="center" wrapText="1"/>
    </xf>
    <xf numFmtId="49" fontId="8" fillId="0" borderId="0" xfId="0" applyNumberFormat="1" applyFont="1" applyFill="1" applyAlignment="1">
      <alignment horizontal="center" vertical="center"/>
    </xf>
    <xf numFmtId="177" fontId="14" fillId="0" borderId="39" xfId="0" applyNumberFormat="1" applyFont="1" applyFill="1" applyBorder="1" applyAlignment="1" applyProtection="1">
      <alignment horizontal="right" vertical="center"/>
    </xf>
    <xf numFmtId="177" fontId="14" fillId="0" borderId="40" xfId="0" applyNumberFormat="1" applyFont="1" applyFill="1" applyBorder="1" applyAlignment="1" applyProtection="1">
      <alignment horizontal="right" vertical="center"/>
    </xf>
    <xf numFmtId="177" fontId="14" fillId="0" borderId="41" xfId="0" applyNumberFormat="1" applyFont="1" applyFill="1" applyBorder="1" applyAlignment="1" applyProtection="1">
      <alignment horizontal="right" vertical="center"/>
    </xf>
    <xf numFmtId="177" fontId="14" fillId="0" borderId="42" xfId="0" applyNumberFormat="1" applyFont="1" applyFill="1" applyBorder="1" applyAlignment="1" applyProtection="1">
      <alignment horizontal="right" vertical="center"/>
    </xf>
    <xf numFmtId="177" fontId="14" fillId="0" borderId="14" xfId="0" applyNumberFormat="1" applyFont="1" applyFill="1" applyBorder="1" applyAlignment="1" applyProtection="1">
      <alignment horizontal="right" vertical="center"/>
    </xf>
    <xf numFmtId="177" fontId="14" fillId="0" borderId="43" xfId="0" applyNumberFormat="1" applyFont="1" applyFill="1" applyBorder="1" applyAlignment="1" applyProtection="1">
      <alignment horizontal="right" vertical="center"/>
    </xf>
    <xf numFmtId="178" fontId="14" fillId="0" borderId="39" xfId="0" applyNumberFormat="1" applyFont="1" applyFill="1" applyBorder="1" applyAlignment="1" applyProtection="1">
      <alignment horizontal="center" vertical="center"/>
    </xf>
    <xf numFmtId="178" fontId="14" fillId="0" borderId="40" xfId="0" applyNumberFormat="1" applyFont="1" applyFill="1" applyBorder="1" applyAlignment="1" applyProtection="1">
      <alignment horizontal="center" vertical="center"/>
    </xf>
    <xf numFmtId="178" fontId="14" fillId="0" borderId="41" xfId="0" applyNumberFormat="1" applyFont="1" applyFill="1" applyBorder="1" applyAlignment="1" applyProtection="1">
      <alignment horizontal="center" vertical="center"/>
    </xf>
    <xf numFmtId="178" fontId="14" fillId="0" borderId="42" xfId="0" applyNumberFormat="1" applyFont="1" applyFill="1" applyBorder="1" applyAlignment="1" applyProtection="1">
      <alignment horizontal="center" vertical="center"/>
    </xf>
    <xf numFmtId="178" fontId="14" fillId="0" borderId="14" xfId="0" applyNumberFormat="1" applyFont="1" applyFill="1" applyBorder="1" applyAlignment="1" applyProtection="1">
      <alignment horizontal="center" vertical="center"/>
    </xf>
    <xf numFmtId="178" fontId="14" fillId="0" borderId="43" xfId="0" applyNumberFormat="1" applyFont="1" applyFill="1" applyBorder="1" applyAlignment="1" applyProtection="1">
      <alignment horizontal="center" vertical="center"/>
    </xf>
    <xf numFmtId="38" fontId="12" fillId="0" borderId="1" xfId="1" applyFont="1" applyFill="1" applyBorder="1" applyAlignment="1" applyProtection="1">
      <alignment horizontal="center" vertical="center" wrapText="1"/>
    </xf>
    <xf numFmtId="38" fontId="13" fillId="0" borderId="1" xfId="1" applyFont="1" applyFill="1" applyBorder="1" applyAlignment="1" applyProtection="1">
      <alignment horizontal="center" vertical="center" wrapText="1"/>
    </xf>
    <xf numFmtId="38" fontId="12" fillId="0" borderId="1" xfId="1" applyFont="1" applyFill="1" applyBorder="1" applyAlignment="1" applyProtection="1">
      <alignment horizontal="center" vertical="center"/>
    </xf>
    <xf numFmtId="38" fontId="13" fillId="0" borderId="44" xfId="1" applyFont="1" applyFill="1" applyBorder="1" applyAlignment="1" applyProtection="1">
      <alignment horizontal="center" vertical="center" wrapText="1"/>
    </xf>
    <xf numFmtId="38" fontId="13" fillId="0" borderId="48" xfId="1" applyFont="1" applyFill="1" applyBorder="1" applyAlignment="1" applyProtection="1">
      <alignment horizontal="center" vertical="center" wrapText="1"/>
    </xf>
    <xf numFmtId="38" fontId="12" fillId="0" borderId="44" xfId="1" applyFont="1" applyFill="1" applyBorder="1" applyAlignment="1" applyProtection="1">
      <alignment horizontal="center" vertical="center"/>
    </xf>
    <xf numFmtId="38" fontId="12" fillId="0" borderId="45" xfId="1" applyFont="1" applyFill="1" applyBorder="1" applyAlignment="1" applyProtection="1">
      <alignment horizontal="center" vertical="center"/>
    </xf>
    <xf numFmtId="38" fontId="12" fillId="0" borderId="44" xfId="1" applyFont="1" applyFill="1" applyBorder="1" applyAlignment="1" applyProtection="1">
      <alignment horizontal="center" vertical="center" wrapText="1"/>
    </xf>
    <xf numFmtId="38" fontId="12" fillId="0" borderId="45" xfId="1" applyFont="1" applyFill="1" applyBorder="1" applyAlignment="1" applyProtection="1">
      <alignment horizontal="center" vertical="center" wrapText="1"/>
    </xf>
    <xf numFmtId="38" fontId="13" fillId="0" borderId="46" xfId="1" applyFont="1" applyFill="1" applyBorder="1" applyAlignment="1" applyProtection="1">
      <alignment horizontal="center" vertical="center" wrapText="1"/>
    </xf>
    <xf numFmtId="38" fontId="13" fillId="0" borderId="47" xfId="1" applyFont="1" applyFill="1" applyBorder="1" applyAlignment="1" applyProtection="1">
      <alignment horizontal="center" vertical="center" wrapText="1"/>
    </xf>
    <xf numFmtId="176" fontId="5" fillId="0" borderId="2"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cellXfs>
  <cellStyles count="3">
    <cellStyle name="桁区切り" xfId="1" builtinId="6"/>
    <cellStyle name="標準" xfId="0" builtinId="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381000</xdr:colOff>
      <xdr:row>6</xdr:row>
      <xdr:rowOff>0</xdr:rowOff>
    </xdr:from>
    <xdr:to>
      <xdr:col>5</xdr:col>
      <xdr:colOff>809625</xdr:colOff>
      <xdr:row>6</xdr:row>
      <xdr:rowOff>0</xdr:rowOff>
    </xdr:to>
    <xdr:sp macro="" textlink="">
      <xdr:nvSpPr>
        <xdr:cNvPr id="6328" name="Line 1">
          <a:extLst>
            <a:ext uri="{FF2B5EF4-FFF2-40B4-BE49-F238E27FC236}">
              <a16:creationId xmlns:a16="http://schemas.microsoft.com/office/drawing/2014/main" id="{00000000-0008-0000-0000-0000B8180000}"/>
            </a:ext>
          </a:extLst>
        </xdr:cNvPr>
        <xdr:cNvSpPr>
          <a:spLocks noChangeShapeType="1"/>
        </xdr:cNvSpPr>
      </xdr:nvSpPr>
      <xdr:spPr bwMode="auto">
        <a:xfrm>
          <a:off x="3152775" y="1143000"/>
          <a:ext cx="2562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32</xdr:row>
      <xdr:rowOff>9525</xdr:rowOff>
    </xdr:from>
    <xdr:to>
      <xdr:col>5</xdr:col>
      <xdr:colOff>762000</xdr:colOff>
      <xdr:row>32</xdr:row>
      <xdr:rowOff>9525</xdr:rowOff>
    </xdr:to>
    <xdr:sp macro="" textlink="">
      <xdr:nvSpPr>
        <xdr:cNvPr id="6329" name="Line 2">
          <a:extLst>
            <a:ext uri="{FF2B5EF4-FFF2-40B4-BE49-F238E27FC236}">
              <a16:creationId xmlns:a16="http://schemas.microsoft.com/office/drawing/2014/main" id="{00000000-0008-0000-0000-0000B9180000}"/>
            </a:ext>
          </a:extLst>
        </xdr:cNvPr>
        <xdr:cNvSpPr>
          <a:spLocks noChangeShapeType="1"/>
        </xdr:cNvSpPr>
      </xdr:nvSpPr>
      <xdr:spPr bwMode="auto">
        <a:xfrm>
          <a:off x="3248025" y="6515100"/>
          <a:ext cx="2419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10</xdr:row>
      <xdr:rowOff>95250</xdr:rowOff>
    </xdr:from>
    <xdr:to>
      <xdr:col>3</xdr:col>
      <xdr:colOff>1000125</xdr:colOff>
      <xdr:row>10</xdr:row>
      <xdr:rowOff>95250</xdr:rowOff>
    </xdr:to>
    <xdr:sp macro="" textlink="">
      <xdr:nvSpPr>
        <xdr:cNvPr id="6330" name="Line 6">
          <a:extLst>
            <a:ext uri="{FF2B5EF4-FFF2-40B4-BE49-F238E27FC236}">
              <a16:creationId xmlns:a16="http://schemas.microsoft.com/office/drawing/2014/main" id="{00000000-0008-0000-0000-0000BA180000}"/>
            </a:ext>
          </a:extLst>
        </xdr:cNvPr>
        <xdr:cNvSpPr>
          <a:spLocks noChangeShapeType="1"/>
        </xdr:cNvSpPr>
      </xdr:nvSpPr>
      <xdr:spPr bwMode="auto">
        <a:xfrm>
          <a:off x="2085975" y="2000250"/>
          <a:ext cx="1685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12</xdr:row>
      <xdr:rowOff>104775</xdr:rowOff>
    </xdr:from>
    <xdr:to>
      <xdr:col>3</xdr:col>
      <xdr:colOff>952500</xdr:colOff>
      <xdr:row>12</xdr:row>
      <xdr:rowOff>104775</xdr:rowOff>
    </xdr:to>
    <xdr:sp macro="" textlink="">
      <xdr:nvSpPr>
        <xdr:cNvPr id="6331" name="Line 8">
          <a:extLst>
            <a:ext uri="{FF2B5EF4-FFF2-40B4-BE49-F238E27FC236}">
              <a16:creationId xmlns:a16="http://schemas.microsoft.com/office/drawing/2014/main" id="{00000000-0008-0000-0000-0000BB180000}"/>
            </a:ext>
          </a:extLst>
        </xdr:cNvPr>
        <xdr:cNvSpPr>
          <a:spLocks noChangeShapeType="1"/>
        </xdr:cNvSpPr>
      </xdr:nvSpPr>
      <xdr:spPr bwMode="auto">
        <a:xfrm flipV="1">
          <a:off x="2800350" y="2390775"/>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95250</xdr:rowOff>
    </xdr:from>
    <xdr:to>
      <xdr:col>3</xdr:col>
      <xdr:colOff>990600</xdr:colOff>
      <xdr:row>15</xdr:row>
      <xdr:rowOff>95250</xdr:rowOff>
    </xdr:to>
    <xdr:sp macro="" textlink="">
      <xdr:nvSpPr>
        <xdr:cNvPr id="6332" name="Line 9">
          <a:extLst>
            <a:ext uri="{FF2B5EF4-FFF2-40B4-BE49-F238E27FC236}">
              <a16:creationId xmlns:a16="http://schemas.microsoft.com/office/drawing/2014/main" id="{00000000-0008-0000-0000-0000BC180000}"/>
            </a:ext>
          </a:extLst>
        </xdr:cNvPr>
        <xdr:cNvSpPr>
          <a:spLocks noChangeShapeType="1"/>
        </xdr:cNvSpPr>
      </xdr:nvSpPr>
      <xdr:spPr bwMode="auto">
        <a:xfrm flipV="1">
          <a:off x="1819275" y="2952750"/>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17</xdr:row>
      <xdr:rowOff>95250</xdr:rowOff>
    </xdr:from>
    <xdr:to>
      <xdr:col>3</xdr:col>
      <xdr:colOff>971550</xdr:colOff>
      <xdr:row>17</xdr:row>
      <xdr:rowOff>95250</xdr:rowOff>
    </xdr:to>
    <xdr:sp macro="" textlink="">
      <xdr:nvSpPr>
        <xdr:cNvPr id="6333" name="Line 10">
          <a:extLst>
            <a:ext uri="{FF2B5EF4-FFF2-40B4-BE49-F238E27FC236}">
              <a16:creationId xmlns:a16="http://schemas.microsoft.com/office/drawing/2014/main" id="{00000000-0008-0000-0000-0000BD180000}"/>
            </a:ext>
          </a:extLst>
        </xdr:cNvPr>
        <xdr:cNvSpPr>
          <a:spLocks noChangeShapeType="1"/>
        </xdr:cNvSpPr>
      </xdr:nvSpPr>
      <xdr:spPr bwMode="auto">
        <a:xfrm>
          <a:off x="2533650" y="3333750"/>
          <a:ext cx="12096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819150</xdr:colOff>
      <xdr:row>19</xdr:row>
      <xdr:rowOff>95250</xdr:rowOff>
    </xdr:from>
    <xdr:to>
      <xdr:col>3</xdr:col>
      <xdr:colOff>1009650</xdr:colOff>
      <xdr:row>19</xdr:row>
      <xdr:rowOff>95250</xdr:rowOff>
    </xdr:to>
    <xdr:sp macro="" textlink="">
      <xdr:nvSpPr>
        <xdr:cNvPr id="6334" name="Line 11">
          <a:extLst>
            <a:ext uri="{FF2B5EF4-FFF2-40B4-BE49-F238E27FC236}">
              <a16:creationId xmlns:a16="http://schemas.microsoft.com/office/drawing/2014/main" id="{00000000-0008-0000-0000-0000BE180000}"/>
            </a:ext>
          </a:extLst>
        </xdr:cNvPr>
        <xdr:cNvSpPr>
          <a:spLocks noChangeShapeType="1"/>
        </xdr:cNvSpPr>
      </xdr:nvSpPr>
      <xdr:spPr bwMode="auto">
        <a:xfrm>
          <a:off x="2524125" y="3714750"/>
          <a:ext cx="12573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21</xdr:row>
      <xdr:rowOff>104775</xdr:rowOff>
    </xdr:from>
    <xdr:to>
      <xdr:col>3</xdr:col>
      <xdr:colOff>962025</xdr:colOff>
      <xdr:row>21</xdr:row>
      <xdr:rowOff>104775</xdr:rowOff>
    </xdr:to>
    <xdr:sp macro="" textlink="">
      <xdr:nvSpPr>
        <xdr:cNvPr id="6335" name="Line 12">
          <a:extLst>
            <a:ext uri="{FF2B5EF4-FFF2-40B4-BE49-F238E27FC236}">
              <a16:creationId xmlns:a16="http://schemas.microsoft.com/office/drawing/2014/main" id="{00000000-0008-0000-0000-0000BF180000}"/>
            </a:ext>
          </a:extLst>
        </xdr:cNvPr>
        <xdr:cNvSpPr>
          <a:spLocks noChangeShapeType="1"/>
        </xdr:cNvSpPr>
      </xdr:nvSpPr>
      <xdr:spPr bwMode="auto">
        <a:xfrm>
          <a:off x="3028950" y="4429125"/>
          <a:ext cx="7048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23</xdr:row>
      <xdr:rowOff>85725</xdr:rowOff>
    </xdr:from>
    <xdr:to>
      <xdr:col>3</xdr:col>
      <xdr:colOff>962025</xdr:colOff>
      <xdr:row>23</xdr:row>
      <xdr:rowOff>85725</xdr:rowOff>
    </xdr:to>
    <xdr:sp macro="" textlink="">
      <xdr:nvSpPr>
        <xdr:cNvPr id="6336" name="Line 13">
          <a:extLst>
            <a:ext uri="{FF2B5EF4-FFF2-40B4-BE49-F238E27FC236}">
              <a16:creationId xmlns:a16="http://schemas.microsoft.com/office/drawing/2014/main" id="{00000000-0008-0000-0000-0000C0180000}"/>
            </a:ext>
          </a:extLst>
        </xdr:cNvPr>
        <xdr:cNvSpPr>
          <a:spLocks noChangeShapeType="1"/>
        </xdr:cNvSpPr>
      </xdr:nvSpPr>
      <xdr:spPr bwMode="auto">
        <a:xfrm>
          <a:off x="2181225" y="4876800"/>
          <a:ext cx="1552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36</xdr:row>
      <xdr:rowOff>95250</xdr:rowOff>
    </xdr:from>
    <xdr:to>
      <xdr:col>3</xdr:col>
      <xdr:colOff>971550</xdr:colOff>
      <xdr:row>36</xdr:row>
      <xdr:rowOff>95250</xdr:rowOff>
    </xdr:to>
    <xdr:sp macro="" textlink="">
      <xdr:nvSpPr>
        <xdr:cNvPr id="6337" name="Line 14">
          <a:extLst>
            <a:ext uri="{FF2B5EF4-FFF2-40B4-BE49-F238E27FC236}">
              <a16:creationId xmlns:a16="http://schemas.microsoft.com/office/drawing/2014/main" id="{00000000-0008-0000-0000-0000C1180000}"/>
            </a:ext>
          </a:extLst>
        </xdr:cNvPr>
        <xdr:cNvSpPr>
          <a:spLocks noChangeShapeType="1"/>
        </xdr:cNvSpPr>
      </xdr:nvSpPr>
      <xdr:spPr bwMode="auto">
        <a:xfrm>
          <a:off x="2019300" y="7362825"/>
          <a:ext cx="17240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38</xdr:row>
      <xdr:rowOff>85725</xdr:rowOff>
    </xdr:from>
    <xdr:to>
      <xdr:col>3</xdr:col>
      <xdr:colOff>952500</xdr:colOff>
      <xdr:row>38</xdr:row>
      <xdr:rowOff>85725</xdr:rowOff>
    </xdr:to>
    <xdr:sp macro="" textlink="">
      <xdr:nvSpPr>
        <xdr:cNvPr id="6338" name="Line 16">
          <a:extLst>
            <a:ext uri="{FF2B5EF4-FFF2-40B4-BE49-F238E27FC236}">
              <a16:creationId xmlns:a16="http://schemas.microsoft.com/office/drawing/2014/main" id="{00000000-0008-0000-0000-0000C2180000}"/>
            </a:ext>
          </a:extLst>
        </xdr:cNvPr>
        <xdr:cNvSpPr>
          <a:spLocks noChangeShapeType="1"/>
        </xdr:cNvSpPr>
      </xdr:nvSpPr>
      <xdr:spPr bwMode="auto">
        <a:xfrm>
          <a:off x="3067050" y="7734300"/>
          <a:ext cx="6572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1000125</xdr:colOff>
      <xdr:row>42</xdr:row>
      <xdr:rowOff>95250</xdr:rowOff>
    </xdr:from>
    <xdr:to>
      <xdr:col>3</xdr:col>
      <xdr:colOff>971550</xdr:colOff>
      <xdr:row>42</xdr:row>
      <xdr:rowOff>95250</xdr:rowOff>
    </xdr:to>
    <xdr:sp macro="" textlink="">
      <xdr:nvSpPr>
        <xdr:cNvPr id="6339" name="Line 18">
          <a:extLst>
            <a:ext uri="{FF2B5EF4-FFF2-40B4-BE49-F238E27FC236}">
              <a16:creationId xmlns:a16="http://schemas.microsoft.com/office/drawing/2014/main" id="{00000000-0008-0000-0000-0000C3180000}"/>
            </a:ext>
          </a:extLst>
        </xdr:cNvPr>
        <xdr:cNvSpPr>
          <a:spLocks noChangeShapeType="1"/>
        </xdr:cNvSpPr>
      </xdr:nvSpPr>
      <xdr:spPr bwMode="auto">
        <a:xfrm flipV="1">
          <a:off x="2705100" y="8505825"/>
          <a:ext cx="10382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1362075</xdr:colOff>
      <xdr:row>44</xdr:row>
      <xdr:rowOff>104775</xdr:rowOff>
    </xdr:from>
    <xdr:to>
      <xdr:col>3</xdr:col>
      <xdr:colOff>981075</xdr:colOff>
      <xdr:row>44</xdr:row>
      <xdr:rowOff>104775</xdr:rowOff>
    </xdr:to>
    <xdr:sp macro="" textlink="">
      <xdr:nvSpPr>
        <xdr:cNvPr id="6340" name="Line 19">
          <a:extLst>
            <a:ext uri="{FF2B5EF4-FFF2-40B4-BE49-F238E27FC236}">
              <a16:creationId xmlns:a16="http://schemas.microsoft.com/office/drawing/2014/main" id="{00000000-0008-0000-0000-0000C4180000}"/>
            </a:ext>
          </a:extLst>
        </xdr:cNvPr>
        <xdr:cNvSpPr>
          <a:spLocks noChangeShapeType="1"/>
        </xdr:cNvSpPr>
      </xdr:nvSpPr>
      <xdr:spPr bwMode="auto">
        <a:xfrm>
          <a:off x="1704975" y="8896350"/>
          <a:ext cx="20478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47</xdr:row>
      <xdr:rowOff>95250</xdr:rowOff>
    </xdr:from>
    <xdr:to>
      <xdr:col>3</xdr:col>
      <xdr:colOff>1000125</xdr:colOff>
      <xdr:row>47</xdr:row>
      <xdr:rowOff>95250</xdr:rowOff>
    </xdr:to>
    <xdr:sp macro="" textlink="">
      <xdr:nvSpPr>
        <xdr:cNvPr id="6341" name="Line 20">
          <a:extLst>
            <a:ext uri="{FF2B5EF4-FFF2-40B4-BE49-F238E27FC236}">
              <a16:creationId xmlns:a16="http://schemas.microsoft.com/office/drawing/2014/main" id="{00000000-0008-0000-0000-0000C5180000}"/>
            </a:ext>
          </a:extLst>
        </xdr:cNvPr>
        <xdr:cNvSpPr>
          <a:spLocks noChangeShapeType="1"/>
        </xdr:cNvSpPr>
      </xdr:nvSpPr>
      <xdr:spPr bwMode="auto">
        <a:xfrm>
          <a:off x="1743075" y="9458325"/>
          <a:ext cx="20288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790575</xdr:colOff>
      <xdr:row>49</xdr:row>
      <xdr:rowOff>85725</xdr:rowOff>
    </xdr:from>
    <xdr:to>
      <xdr:col>3</xdr:col>
      <xdr:colOff>971550</xdr:colOff>
      <xdr:row>49</xdr:row>
      <xdr:rowOff>85725</xdr:rowOff>
    </xdr:to>
    <xdr:sp macro="" textlink="">
      <xdr:nvSpPr>
        <xdr:cNvPr id="6342" name="Line 21">
          <a:extLst>
            <a:ext uri="{FF2B5EF4-FFF2-40B4-BE49-F238E27FC236}">
              <a16:creationId xmlns:a16="http://schemas.microsoft.com/office/drawing/2014/main" id="{00000000-0008-0000-0000-0000C6180000}"/>
            </a:ext>
          </a:extLst>
        </xdr:cNvPr>
        <xdr:cNvSpPr>
          <a:spLocks noChangeShapeType="1"/>
        </xdr:cNvSpPr>
      </xdr:nvSpPr>
      <xdr:spPr bwMode="auto">
        <a:xfrm>
          <a:off x="2495550" y="9829800"/>
          <a:ext cx="12477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619125</xdr:colOff>
      <xdr:row>51</xdr:row>
      <xdr:rowOff>95250</xdr:rowOff>
    </xdr:from>
    <xdr:to>
      <xdr:col>3</xdr:col>
      <xdr:colOff>962025</xdr:colOff>
      <xdr:row>51</xdr:row>
      <xdr:rowOff>95250</xdr:rowOff>
    </xdr:to>
    <xdr:sp macro="" textlink="">
      <xdr:nvSpPr>
        <xdr:cNvPr id="6343" name="Line 22">
          <a:extLst>
            <a:ext uri="{FF2B5EF4-FFF2-40B4-BE49-F238E27FC236}">
              <a16:creationId xmlns:a16="http://schemas.microsoft.com/office/drawing/2014/main" id="{00000000-0008-0000-0000-0000C7180000}"/>
            </a:ext>
          </a:extLst>
        </xdr:cNvPr>
        <xdr:cNvSpPr>
          <a:spLocks noChangeShapeType="1"/>
        </xdr:cNvSpPr>
      </xdr:nvSpPr>
      <xdr:spPr bwMode="auto">
        <a:xfrm flipV="1">
          <a:off x="2324100" y="10220325"/>
          <a:ext cx="14097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53</xdr:row>
      <xdr:rowOff>95250</xdr:rowOff>
    </xdr:from>
    <xdr:to>
      <xdr:col>3</xdr:col>
      <xdr:colOff>981075</xdr:colOff>
      <xdr:row>53</xdr:row>
      <xdr:rowOff>95250</xdr:rowOff>
    </xdr:to>
    <xdr:sp macro="" textlink="">
      <xdr:nvSpPr>
        <xdr:cNvPr id="6344" name="Line 23">
          <a:extLst>
            <a:ext uri="{FF2B5EF4-FFF2-40B4-BE49-F238E27FC236}">
              <a16:creationId xmlns:a16="http://schemas.microsoft.com/office/drawing/2014/main" id="{00000000-0008-0000-0000-0000C8180000}"/>
            </a:ext>
          </a:extLst>
        </xdr:cNvPr>
        <xdr:cNvSpPr>
          <a:spLocks noChangeShapeType="1"/>
        </xdr:cNvSpPr>
      </xdr:nvSpPr>
      <xdr:spPr bwMode="auto">
        <a:xfrm>
          <a:off x="3248025" y="10925175"/>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704850</xdr:colOff>
      <xdr:row>55</xdr:row>
      <xdr:rowOff>95250</xdr:rowOff>
    </xdr:from>
    <xdr:to>
      <xdr:col>3</xdr:col>
      <xdr:colOff>981075</xdr:colOff>
      <xdr:row>55</xdr:row>
      <xdr:rowOff>95250</xdr:rowOff>
    </xdr:to>
    <xdr:sp macro="" textlink="">
      <xdr:nvSpPr>
        <xdr:cNvPr id="6345" name="Line 24">
          <a:extLst>
            <a:ext uri="{FF2B5EF4-FFF2-40B4-BE49-F238E27FC236}">
              <a16:creationId xmlns:a16="http://schemas.microsoft.com/office/drawing/2014/main" id="{00000000-0008-0000-0000-0000C9180000}"/>
            </a:ext>
          </a:extLst>
        </xdr:cNvPr>
        <xdr:cNvSpPr>
          <a:spLocks noChangeShapeType="1"/>
        </xdr:cNvSpPr>
      </xdr:nvSpPr>
      <xdr:spPr bwMode="auto">
        <a:xfrm>
          <a:off x="2409825" y="11382375"/>
          <a:ext cx="13430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40</xdr:row>
      <xdr:rowOff>95250</xdr:rowOff>
    </xdr:from>
    <xdr:to>
      <xdr:col>3</xdr:col>
      <xdr:colOff>990600</xdr:colOff>
      <xdr:row>40</xdr:row>
      <xdr:rowOff>95250</xdr:rowOff>
    </xdr:to>
    <xdr:sp macro="" textlink="">
      <xdr:nvSpPr>
        <xdr:cNvPr id="6346" name="Line 26">
          <a:extLst>
            <a:ext uri="{FF2B5EF4-FFF2-40B4-BE49-F238E27FC236}">
              <a16:creationId xmlns:a16="http://schemas.microsoft.com/office/drawing/2014/main" id="{00000000-0008-0000-0000-0000CA180000}"/>
            </a:ext>
          </a:extLst>
        </xdr:cNvPr>
        <xdr:cNvSpPr>
          <a:spLocks noChangeShapeType="1"/>
        </xdr:cNvSpPr>
      </xdr:nvSpPr>
      <xdr:spPr bwMode="auto">
        <a:xfrm>
          <a:off x="3219450" y="812482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971550</xdr:colOff>
      <xdr:row>54</xdr:row>
      <xdr:rowOff>38100</xdr:rowOff>
    </xdr:from>
    <xdr:to>
      <xdr:col>5</xdr:col>
      <xdr:colOff>85725</xdr:colOff>
      <xdr:row>54</xdr:row>
      <xdr:rowOff>257175</xdr:rowOff>
    </xdr:to>
    <xdr:sp macro="" textlink="">
      <xdr:nvSpPr>
        <xdr:cNvPr id="6347" name="AutoShape 32">
          <a:extLst>
            <a:ext uri="{FF2B5EF4-FFF2-40B4-BE49-F238E27FC236}">
              <a16:creationId xmlns:a16="http://schemas.microsoft.com/office/drawing/2014/main" id="{00000000-0008-0000-0000-0000CB180000}"/>
            </a:ext>
          </a:extLst>
        </xdr:cNvPr>
        <xdr:cNvSpPr>
          <a:spLocks noChangeArrowheads="1"/>
        </xdr:cNvSpPr>
      </xdr:nvSpPr>
      <xdr:spPr bwMode="auto">
        <a:xfrm>
          <a:off x="4810125" y="11058525"/>
          <a:ext cx="180975" cy="219075"/>
        </a:xfrm>
        <a:prstGeom prst="downArrow">
          <a:avLst>
            <a:gd name="adj1" fmla="val 50000"/>
            <a:gd name="adj2" fmla="val 302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971550</xdr:colOff>
      <xdr:row>22</xdr:row>
      <xdr:rowOff>38100</xdr:rowOff>
    </xdr:from>
    <xdr:to>
      <xdr:col>5</xdr:col>
      <xdr:colOff>85725</xdr:colOff>
      <xdr:row>22</xdr:row>
      <xdr:rowOff>257175</xdr:rowOff>
    </xdr:to>
    <xdr:sp macro="" textlink="">
      <xdr:nvSpPr>
        <xdr:cNvPr id="6348" name="AutoShape 33">
          <a:extLst>
            <a:ext uri="{FF2B5EF4-FFF2-40B4-BE49-F238E27FC236}">
              <a16:creationId xmlns:a16="http://schemas.microsoft.com/office/drawing/2014/main" id="{00000000-0008-0000-0000-0000CC180000}"/>
            </a:ext>
          </a:extLst>
        </xdr:cNvPr>
        <xdr:cNvSpPr>
          <a:spLocks noChangeArrowheads="1"/>
        </xdr:cNvSpPr>
      </xdr:nvSpPr>
      <xdr:spPr bwMode="auto">
        <a:xfrm>
          <a:off x="4810125" y="4552950"/>
          <a:ext cx="180975" cy="219075"/>
        </a:xfrm>
        <a:prstGeom prst="downArrow">
          <a:avLst>
            <a:gd name="adj1" fmla="val 50000"/>
            <a:gd name="adj2" fmla="val 302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285750</xdr:colOff>
      <xdr:row>17</xdr:row>
      <xdr:rowOff>117584</xdr:rowOff>
    </xdr:from>
    <xdr:to>
      <xdr:col>10</xdr:col>
      <xdr:colOff>533550</xdr:colOff>
      <xdr:row>23</xdr:row>
      <xdr:rowOff>91308</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rrowheads="1"/>
        </xdr:cNvSpPr>
      </xdr:nvSpPr>
      <xdr:spPr bwMode="auto">
        <a:xfrm>
          <a:off x="7162800" y="3356084"/>
          <a:ext cx="3067200" cy="1526299"/>
        </a:xfrm>
        <a:prstGeom prst="wedgeRectCallout">
          <a:avLst>
            <a:gd name="adj1" fmla="val -57750"/>
            <a:gd name="adj2" fmla="val 1924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18288" anchor="ctr" upright="1"/>
        <a:lstStyle/>
        <a:p>
          <a:pPr algn="l" rtl="0">
            <a:lnSpc>
              <a:spcPts val="12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令和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年度との比較では、算定上の分母に当たる標準財政規模が約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50.9</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億円増加するとともに、分子に当たる</a:t>
          </a:r>
          <a:r>
            <a:rPr lang="ja-JP" altLang="ja-JP" sz="1000" b="0" i="0" baseline="0">
              <a:effectLst/>
              <a:latin typeface="ＭＳ 明朝" panose="02020609040205080304" pitchFamily="17" charset="-128"/>
              <a:ea typeface="ＭＳ 明朝" panose="02020609040205080304" pitchFamily="17" charset="-128"/>
              <a:cs typeface="+mn-cs"/>
            </a:rPr>
            <a:t>一般会計等実質収支額の</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黒字額が約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8</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億円減少したため、実際の算定値は昨年度のマイナス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11.12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％から</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1.76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ポイント黒字化が縮小し、マイナス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9.36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％となりました。</a:t>
          </a:r>
        </a:p>
      </xdr:txBody>
    </xdr:sp>
    <xdr:clientData/>
  </xdr:twoCellAnchor>
  <xdr:twoCellAnchor>
    <xdr:from>
      <xdr:col>7</xdr:col>
      <xdr:colOff>338630</xdr:colOff>
      <xdr:row>49</xdr:row>
      <xdr:rowOff>85725</xdr:rowOff>
    </xdr:from>
    <xdr:to>
      <xdr:col>10</xdr:col>
      <xdr:colOff>525230</xdr:colOff>
      <xdr:row>55</xdr:row>
      <xdr:rowOff>83427</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rrowheads="1"/>
        </xdr:cNvSpPr>
      </xdr:nvSpPr>
      <xdr:spPr bwMode="auto">
        <a:xfrm>
          <a:off x="7215680" y="9829800"/>
          <a:ext cx="3006000" cy="1540752"/>
        </a:xfrm>
        <a:prstGeom prst="wedgeRectCallout">
          <a:avLst>
            <a:gd name="adj1" fmla="val -59930"/>
            <a:gd name="adj2" fmla="val 2173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算定上の分母に当たる標準財政規模が約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50.9</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億円増加するとともに、分子にあたる連結の実質収支額が減少したことから、実際の算定値は</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年度のマイナス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12.32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％から</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1.86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ポイント黒字化が縮小し、マイナス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10.46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％となりました。</a:t>
          </a: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333375</xdr:colOff>
      <xdr:row>7</xdr:row>
      <xdr:rowOff>0</xdr:rowOff>
    </xdr:from>
    <xdr:to>
      <xdr:col>12</xdr:col>
      <xdr:colOff>133350</xdr:colOff>
      <xdr:row>7</xdr:row>
      <xdr:rowOff>0</xdr:rowOff>
    </xdr:to>
    <xdr:sp macro="" textlink="">
      <xdr:nvSpPr>
        <xdr:cNvPr id="2532" name="Line 1">
          <a:extLst>
            <a:ext uri="{FF2B5EF4-FFF2-40B4-BE49-F238E27FC236}">
              <a16:creationId xmlns:a16="http://schemas.microsoft.com/office/drawing/2014/main" id="{00000000-0008-0000-0100-0000E4090000}"/>
            </a:ext>
          </a:extLst>
        </xdr:cNvPr>
        <xdr:cNvSpPr>
          <a:spLocks noChangeShapeType="1"/>
        </xdr:cNvSpPr>
      </xdr:nvSpPr>
      <xdr:spPr bwMode="auto">
        <a:xfrm>
          <a:off x="2381250" y="1200150"/>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247651</xdr:colOff>
      <xdr:row>5</xdr:row>
      <xdr:rowOff>47625</xdr:rowOff>
    </xdr:from>
    <xdr:to>
      <xdr:col>12</xdr:col>
      <xdr:colOff>123825</xdr:colOff>
      <xdr:row>6</xdr:row>
      <xdr:rowOff>114300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2295526" y="904875"/>
          <a:ext cx="6734174"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明朝"/>
              <a:ea typeface="ＭＳ 明朝"/>
            </a:rPr>
            <a:t>（地方債の元利償還金＋準元利償還金）－(特定財源＋元利償還金・準元利償還金に係る基準財政需要額算入額)</a:t>
          </a:r>
        </a:p>
      </xdr:txBody>
    </xdr:sp>
    <xdr:clientData/>
  </xdr:twoCellAnchor>
  <xdr:twoCellAnchor>
    <xdr:from>
      <xdr:col>5</xdr:col>
      <xdr:colOff>180975</xdr:colOff>
      <xdr:row>7</xdr:row>
      <xdr:rowOff>114300</xdr:rowOff>
    </xdr:from>
    <xdr:to>
      <xdr:col>11</xdr:col>
      <xdr:colOff>295274</xdr:colOff>
      <xdr:row>9</xdr:row>
      <xdr:rowOff>9000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3752850" y="1314450"/>
          <a:ext cx="4686299" cy="237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明朝"/>
              <a:ea typeface="ＭＳ 明朝"/>
            </a:rPr>
            <a:t>標準財政規模　－（元利償還金・準元利償還金に係る基準財政需要額算入額）</a:t>
          </a:r>
        </a:p>
      </xdr:txBody>
    </xdr:sp>
    <xdr:clientData/>
  </xdr:twoCellAnchor>
  <xdr:twoCellAnchor>
    <xdr:from>
      <xdr:col>3</xdr:col>
      <xdr:colOff>533400</xdr:colOff>
      <xdr:row>9</xdr:row>
      <xdr:rowOff>95250</xdr:rowOff>
    </xdr:from>
    <xdr:to>
      <xdr:col>8</xdr:col>
      <xdr:colOff>685800</xdr:colOff>
      <xdr:row>10</xdr:row>
      <xdr:rowOff>114300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2581275" y="1638300"/>
          <a:ext cx="396240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①＋②＋③＋④＋⑤＋⑥＋⑦－⑧－⑨－⑩－⑪－⑮</a:t>
          </a:r>
        </a:p>
      </xdr:txBody>
    </xdr:sp>
    <xdr:clientData/>
  </xdr:twoCellAnchor>
  <xdr:twoCellAnchor>
    <xdr:from>
      <xdr:col>4</xdr:col>
      <xdr:colOff>0</xdr:colOff>
      <xdr:row>11</xdr:row>
      <xdr:rowOff>114300</xdr:rowOff>
    </xdr:from>
    <xdr:to>
      <xdr:col>8</xdr:col>
      <xdr:colOff>323850</xdr:colOff>
      <xdr:row>12</xdr:row>
      <xdr:rowOff>133350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2809875" y="2000250"/>
          <a:ext cx="33718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r>
            <a:rPr lang="ja-JP" altLang="ja-JP" sz="1050" b="0" i="0" baseline="0">
              <a:effectLst/>
              <a:latin typeface="ＭＳ 明朝" panose="02020609040205080304" pitchFamily="17" charset="-128"/>
              <a:ea typeface="ＭＳ 明朝" panose="02020609040205080304" pitchFamily="17" charset="-128"/>
              <a:cs typeface="+mn-cs"/>
            </a:rPr>
            <a:t>⑫＋⑬＋⑭－⑨－⑩－⑪－⑮</a:t>
          </a:r>
          <a:endParaRPr lang="ja-JP" altLang="ja-JP" sz="900">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361950</xdr:colOff>
      <xdr:row>11</xdr:row>
      <xdr:rowOff>38100</xdr:rowOff>
    </xdr:from>
    <xdr:to>
      <xdr:col>9</xdr:col>
      <xdr:colOff>257175</xdr:colOff>
      <xdr:row>11</xdr:row>
      <xdr:rowOff>38100</xdr:rowOff>
    </xdr:to>
    <xdr:sp macro="" textlink="">
      <xdr:nvSpPr>
        <xdr:cNvPr id="2537" name="Line 6">
          <a:extLst>
            <a:ext uri="{FF2B5EF4-FFF2-40B4-BE49-F238E27FC236}">
              <a16:creationId xmlns:a16="http://schemas.microsoft.com/office/drawing/2014/main" id="{00000000-0008-0000-0100-0000E9090000}"/>
            </a:ext>
          </a:extLst>
        </xdr:cNvPr>
        <xdr:cNvSpPr>
          <a:spLocks noChangeShapeType="1"/>
        </xdr:cNvSpPr>
      </xdr:nvSpPr>
      <xdr:spPr bwMode="auto">
        <a:xfrm>
          <a:off x="2409825" y="1924050"/>
          <a:ext cx="4467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246063</xdr:colOff>
      <xdr:row>20</xdr:row>
      <xdr:rowOff>19050</xdr:rowOff>
    </xdr:from>
    <xdr:to>
      <xdr:col>13</xdr:col>
      <xdr:colOff>696063</xdr:colOff>
      <xdr:row>21</xdr:row>
      <xdr:rowOff>1331912</xdr:rowOff>
    </xdr:to>
    <xdr:sp macro="" textlink="">
      <xdr:nvSpPr>
        <xdr:cNvPr id="2055" name="AutoShape 7">
          <a:extLst>
            <a:ext uri="{FF2B5EF4-FFF2-40B4-BE49-F238E27FC236}">
              <a16:creationId xmlns:a16="http://schemas.microsoft.com/office/drawing/2014/main" id="{00000000-0008-0000-0100-000007080000}"/>
            </a:ext>
          </a:extLst>
        </xdr:cNvPr>
        <xdr:cNvSpPr>
          <a:spLocks noChangeArrowheads="1"/>
        </xdr:cNvSpPr>
      </xdr:nvSpPr>
      <xdr:spPr bwMode="auto">
        <a:xfrm>
          <a:off x="7627938" y="4848225"/>
          <a:ext cx="2736000" cy="1493837"/>
        </a:xfrm>
        <a:prstGeom prst="wedgeRectCallout">
          <a:avLst>
            <a:gd name="adj1" fmla="val -56431"/>
            <a:gd name="adj2" fmla="val 3969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令和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ja-JP" sz="1000" b="0" i="0" baseline="0">
              <a:effectLst/>
              <a:latin typeface="ＭＳ 明朝" panose="02020609040205080304" pitchFamily="17" charset="-128"/>
              <a:ea typeface="ＭＳ 明朝" panose="02020609040205080304" pitchFamily="17" charset="-128"/>
              <a:cs typeface="+mn-cs"/>
            </a:rPr>
            <a:t>年度との比較で</a:t>
          </a:r>
          <a:r>
            <a:rPr lang="ja-JP" altLang="en-US" sz="1000" b="0" i="0" baseline="0">
              <a:effectLst/>
              <a:latin typeface="ＭＳ 明朝" panose="02020609040205080304" pitchFamily="17" charset="-128"/>
              <a:ea typeface="ＭＳ 明朝" panose="02020609040205080304" pitchFamily="17" charset="-128"/>
              <a:cs typeface="+mn-cs"/>
            </a:rPr>
            <a:t>は、</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算定上の分子にあたる元利償還金の額が約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億円減少し、算定上の分母に当たる標準財政規模が約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50.9</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億円増加しました。結果として、</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ヵ年平均値で算定される実質公債費比率は、</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年度のマイナス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0.4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％から</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0.2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ポイント上昇し、マイナス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3.8</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％となりました。</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409575</xdr:colOff>
      <xdr:row>5</xdr:row>
      <xdr:rowOff>57150</xdr:rowOff>
    </xdr:from>
    <xdr:to>
      <xdr:col>10</xdr:col>
      <xdr:colOff>419100</xdr:colOff>
      <xdr:row>6</xdr:row>
      <xdr:rowOff>133350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543050" y="895350"/>
          <a:ext cx="724852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将来負担額－（充当可能基金額＋特定財源見込額＋地方債現在高等に係る基準財政需要額算入見込額)</a:t>
          </a:r>
        </a:p>
      </xdr:txBody>
    </xdr:sp>
    <xdr:clientData/>
  </xdr:twoCellAnchor>
  <xdr:twoCellAnchor>
    <xdr:from>
      <xdr:col>2</xdr:col>
      <xdr:colOff>285750</xdr:colOff>
      <xdr:row>7</xdr:row>
      <xdr:rowOff>76200</xdr:rowOff>
    </xdr:from>
    <xdr:to>
      <xdr:col>10</xdr:col>
      <xdr:colOff>533400</xdr:colOff>
      <xdr:row>7</xdr:row>
      <xdr:rowOff>76200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1419225" y="1219200"/>
          <a:ext cx="7486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8</xdr:row>
      <xdr:rowOff>57150</xdr:rowOff>
    </xdr:from>
    <xdr:to>
      <xdr:col>8</xdr:col>
      <xdr:colOff>514350</xdr:colOff>
      <xdr:row>9</xdr:row>
      <xdr:rowOff>95250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352675" y="1352550"/>
          <a:ext cx="47244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標準財政規模－（元利償還金・準元利償還金に係る基準財政需要額算入額）</a:t>
          </a:r>
        </a:p>
      </xdr:txBody>
    </xdr:sp>
    <xdr:clientData/>
  </xdr:twoCellAnchor>
  <xdr:twoCellAnchor>
    <xdr:from>
      <xdr:col>0</xdr:col>
      <xdr:colOff>133350</xdr:colOff>
      <xdr:row>26</xdr:row>
      <xdr:rowOff>76200</xdr:rowOff>
    </xdr:from>
    <xdr:to>
      <xdr:col>6</xdr:col>
      <xdr:colOff>142875</xdr:colOff>
      <xdr:row>26</xdr:row>
      <xdr:rowOff>76200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133350" y="4972050"/>
          <a:ext cx="476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790575</xdr:colOff>
      <xdr:row>26</xdr:row>
      <xdr:rowOff>76200</xdr:rowOff>
    </xdr:from>
    <xdr:to>
      <xdr:col>10</xdr:col>
      <xdr:colOff>114300</xdr:colOff>
      <xdr:row>26</xdr:row>
      <xdr:rowOff>76200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5543550" y="4972050"/>
          <a:ext cx="2943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23</xdr:row>
      <xdr:rowOff>114300</xdr:rowOff>
    </xdr:from>
    <xdr:to>
      <xdr:col>3</xdr:col>
      <xdr:colOff>676275</xdr:colOff>
      <xdr:row>24</xdr:row>
      <xdr:rowOff>95250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2324100" y="4476750"/>
          <a:ext cx="3905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a:t>
          </a:r>
        </a:p>
      </xdr:txBody>
    </xdr:sp>
    <xdr:clientData/>
  </xdr:twoCellAnchor>
  <xdr:twoCellAnchor>
    <xdr:from>
      <xdr:col>3</xdr:col>
      <xdr:colOff>295275</xdr:colOff>
      <xdr:row>28</xdr:row>
      <xdr:rowOff>104775</xdr:rowOff>
    </xdr:from>
    <xdr:to>
      <xdr:col>3</xdr:col>
      <xdr:colOff>685800</xdr:colOff>
      <xdr:row>29</xdr:row>
      <xdr:rowOff>85725</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2333625" y="5229225"/>
          <a:ext cx="3905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a:t>
          </a:r>
        </a:p>
      </xdr:txBody>
    </xdr:sp>
    <xdr:clientData/>
  </xdr:twoCellAnchor>
  <xdr:twoCellAnchor>
    <xdr:from>
      <xdr:col>11</xdr:col>
      <xdr:colOff>790575</xdr:colOff>
      <xdr:row>28</xdr:row>
      <xdr:rowOff>76200</xdr:rowOff>
    </xdr:from>
    <xdr:to>
      <xdr:col>12</xdr:col>
      <xdr:colOff>85725</xdr:colOff>
      <xdr:row>29</xdr:row>
      <xdr:rowOff>161925</xdr:rowOff>
    </xdr:to>
    <xdr:sp macro="" textlink="">
      <xdr:nvSpPr>
        <xdr:cNvPr id="9" name="AutoShape 8">
          <a:extLst>
            <a:ext uri="{FF2B5EF4-FFF2-40B4-BE49-F238E27FC236}">
              <a16:creationId xmlns:a16="http://schemas.microsoft.com/office/drawing/2014/main" id="{00000000-0008-0000-0200-000009000000}"/>
            </a:ext>
          </a:extLst>
        </xdr:cNvPr>
        <xdr:cNvSpPr>
          <a:spLocks noChangeArrowheads="1"/>
        </xdr:cNvSpPr>
      </xdr:nvSpPr>
      <xdr:spPr bwMode="auto">
        <a:xfrm>
          <a:off x="10067925" y="5200650"/>
          <a:ext cx="200025" cy="285750"/>
        </a:xfrm>
        <a:prstGeom prst="downArrow">
          <a:avLst>
            <a:gd name="adj1" fmla="val 50000"/>
            <a:gd name="adj2" fmla="val 357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152400</xdr:colOff>
      <xdr:row>18</xdr:row>
      <xdr:rowOff>28575</xdr:rowOff>
    </xdr:from>
    <xdr:to>
      <xdr:col>12</xdr:col>
      <xdr:colOff>800099</xdr:colOff>
      <xdr:row>21</xdr:row>
      <xdr:rowOff>361950</xdr:rowOff>
    </xdr:to>
    <xdr:sp macro="" textlink="">
      <xdr:nvSpPr>
        <xdr:cNvPr id="10" name="AutoShape 9">
          <a:extLst>
            <a:ext uri="{FF2B5EF4-FFF2-40B4-BE49-F238E27FC236}">
              <a16:creationId xmlns:a16="http://schemas.microsoft.com/office/drawing/2014/main" id="{00000000-0008-0000-0200-00000A000000}"/>
            </a:ext>
          </a:extLst>
        </xdr:cNvPr>
        <xdr:cNvSpPr>
          <a:spLocks noChangeArrowheads="1"/>
        </xdr:cNvSpPr>
      </xdr:nvSpPr>
      <xdr:spPr bwMode="auto">
        <a:xfrm>
          <a:off x="6715125" y="3190875"/>
          <a:ext cx="4267199" cy="971550"/>
        </a:xfrm>
        <a:prstGeom prst="wedgeRectCallout">
          <a:avLst>
            <a:gd name="adj1" fmla="val 25746"/>
            <a:gd name="adj2" fmla="val 9030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借入金の返済が進んだことにより将来負担額が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年度より約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8.8</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億円減少し、また、基金への積立を行ったことなどにより将来負担額に充当可能な財源が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年度より約</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32.8</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億円増加しましたが、分母である標準財政規模が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50.9</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億円増加したため、将来負担比率は</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年度のマイナス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127</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％から</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3.9</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ポイント上昇し、算定数値はマイナス</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123.1</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％となりました。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27432" tIns="18288" rIns="0" bIns="18288" anchor="ctr" upright="1"/>
      <a:lstStyle>
        <a:defPPr algn="l" rtl="0">
          <a:lnSpc>
            <a:spcPts val="1100"/>
          </a:lnSpc>
          <a:defRPr sz="1000" b="0" i="0" u="none" strike="noStrike" baseline="0">
            <a:solidFill>
              <a:srgbClr val="00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J68"/>
  <sheetViews>
    <sheetView topLeftCell="D25" zoomScaleNormal="100" zoomScaleSheetLayoutView="100" workbookViewId="0">
      <selection activeCell="H59" sqref="H59"/>
    </sheetView>
  </sheetViews>
  <sheetFormatPr defaultRowHeight="12" x14ac:dyDescent="0.15"/>
  <cols>
    <col min="1" max="1" width="7.28515625" style="7" customWidth="1"/>
    <col min="2" max="2" width="18.28515625" style="8" customWidth="1"/>
    <col min="3" max="6" width="16" style="8" customWidth="1"/>
    <col min="7" max="7" width="13.5703125" style="45" customWidth="1"/>
    <col min="8" max="8" width="18.28515625" style="8" customWidth="1"/>
    <col min="9" max="9" width="14.85546875" style="8" customWidth="1"/>
    <col min="10" max="16384" width="9.140625" style="8"/>
  </cols>
  <sheetData>
    <row r="1" spans="1:10" ht="15" customHeight="1" x14ac:dyDescent="0.15">
      <c r="A1" s="59"/>
      <c r="B1" s="41"/>
    </row>
    <row r="2" spans="1:10" ht="15" customHeight="1" x14ac:dyDescent="0.15">
      <c r="A2" s="81" t="s">
        <v>98</v>
      </c>
      <c r="B2" s="41"/>
    </row>
    <row r="3" spans="1:10" ht="15" customHeight="1" x14ac:dyDescent="0.15">
      <c r="A3" s="59"/>
      <c r="B3" s="41"/>
    </row>
    <row r="4" spans="1:10" ht="15" customHeight="1" x14ac:dyDescent="0.15">
      <c r="A4" s="59"/>
      <c r="B4" s="5" t="s">
        <v>78</v>
      </c>
    </row>
    <row r="5" spans="1:10" ht="15" customHeight="1" x14ac:dyDescent="0.15">
      <c r="A5" s="59"/>
      <c r="B5" s="41"/>
    </row>
    <row r="6" spans="1:10" s="5" customFormat="1" ht="15" customHeight="1" x14ac:dyDescent="0.15">
      <c r="A6" s="1"/>
      <c r="B6" s="107" t="s">
        <v>3</v>
      </c>
      <c r="C6" s="108" t="s">
        <v>4</v>
      </c>
      <c r="D6" s="4"/>
      <c r="E6" s="2" t="s">
        <v>0</v>
      </c>
      <c r="F6" s="2"/>
      <c r="G6" s="44"/>
      <c r="H6" s="4"/>
    </row>
    <row r="7" spans="1:10" s="5" customFormat="1" ht="15" customHeight="1" x14ac:dyDescent="0.15">
      <c r="A7" s="6"/>
      <c r="B7" s="107"/>
      <c r="C7" s="108"/>
      <c r="D7" s="4"/>
      <c r="E7" s="2" t="s">
        <v>1</v>
      </c>
      <c r="F7" s="2"/>
      <c r="G7" s="44"/>
      <c r="H7" s="4"/>
    </row>
    <row r="8" spans="1:10" ht="15" customHeight="1" x14ac:dyDescent="0.15"/>
    <row r="9" spans="1:10" ht="15" customHeight="1" x14ac:dyDescent="0.15">
      <c r="E9" s="41"/>
      <c r="F9" s="42"/>
      <c r="G9" s="47" t="s">
        <v>65</v>
      </c>
    </row>
    <row r="10" spans="1:10" ht="15" customHeight="1" x14ac:dyDescent="0.15">
      <c r="B10" s="9" t="s">
        <v>5</v>
      </c>
      <c r="C10" s="5"/>
      <c r="D10" s="5"/>
      <c r="E10" s="71" t="s">
        <v>110</v>
      </c>
      <c r="F10" s="71" t="s">
        <v>109</v>
      </c>
      <c r="G10" s="60" t="s">
        <v>103</v>
      </c>
      <c r="H10" s="61"/>
      <c r="I10" s="61"/>
      <c r="J10" s="61"/>
    </row>
    <row r="11" spans="1:10" ht="15" customHeight="1" x14ac:dyDescent="0.15">
      <c r="B11" s="105" t="s">
        <v>14</v>
      </c>
      <c r="C11" s="105"/>
      <c r="D11" s="105"/>
      <c r="E11" s="84">
        <v>7317185</v>
      </c>
      <c r="F11" s="84">
        <v>8120053</v>
      </c>
      <c r="G11" s="63">
        <v>-802868</v>
      </c>
      <c r="H11" s="64"/>
      <c r="I11" s="61"/>
      <c r="J11" s="61"/>
    </row>
    <row r="12" spans="1:10" ht="15" customHeight="1" x14ac:dyDescent="0.15">
      <c r="B12" s="53"/>
      <c r="C12" s="53"/>
      <c r="D12" s="53"/>
      <c r="E12" s="83"/>
      <c r="F12" s="83"/>
      <c r="H12" s="64"/>
      <c r="I12" s="61"/>
      <c r="J12" s="61"/>
    </row>
    <row r="13" spans="1:10" ht="15" customHeight="1" x14ac:dyDescent="0.15">
      <c r="B13" s="105" t="s">
        <v>6</v>
      </c>
      <c r="C13" s="105"/>
      <c r="D13" s="105"/>
      <c r="E13" s="86">
        <v>7317185</v>
      </c>
      <c r="F13" s="86">
        <v>8120053</v>
      </c>
      <c r="G13" s="63">
        <v>-802868</v>
      </c>
      <c r="H13" s="43"/>
      <c r="I13" s="61"/>
      <c r="J13" s="61"/>
    </row>
    <row r="14" spans="1:10" ht="15" customHeight="1" x14ac:dyDescent="0.15">
      <c r="B14" s="5"/>
      <c r="C14" s="5"/>
      <c r="D14" s="5"/>
      <c r="E14" s="58"/>
      <c r="F14" s="58"/>
      <c r="H14" s="43"/>
      <c r="I14" s="61"/>
      <c r="J14" s="61"/>
    </row>
    <row r="15" spans="1:10" ht="15" customHeight="1" x14ac:dyDescent="0.15">
      <c r="B15" s="9" t="s">
        <v>7</v>
      </c>
      <c r="C15" s="5"/>
      <c r="D15" s="5"/>
      <c r="E15" s="71" t="s">
        <v>110</v>
      </c>
      <c r="F15" s="71" t="s">
        <v>109</v>
      </c>
      <c r="G15" s="60" t="s">
        <v>103</v>
      </c>
      <c r="H15" s="43"/>
      <c r="I15" s="61"/>
      <c r="J15" s="61"/>
    </row>
    <row r="16" spans="1:10" ht="15" customHeight="1" x14ac:dyDescent="0.15">
      <c r="B16" s="105" t="s">
        <v>96</v>
      </c>
      <c r="C16" s="105"/>
      <c r="D16" s="105"/>
      <c r="E16" s="84">
        <v>78098672</v>
      </c>
      <c r="F16" s="84">
        <v>78008066</v>
      </c>
      <c r="G16" s="63">
        <v>5090606</v>
      </c>
      <c r="H16" s="43"/>
      <c r="I16" s="61"/>
      <c r="J16" s="61"/>
    </row>
    <row r="17" spans="1:10" ht="15" customHeight="1" x14ac:dyDescent="0.15">
      <c r="B17" s="53"/>
      <c r="C17" s="53"/>
      <c r="D17" s="53"/>
      <c r="E17" s="87"/>
      <c r="F17" s="87"/>
      <c r="H17" s="43"/>
      <c r="I17" s="61"/>
      <c r="J17" s="61"/>
    </row>
    <row r="18" spans="1:10" ht="15" customHeight="1" x14ac:dyDescent="0.15">
      <c r="B18" s="105" t="s">
        <v>8</v>
      </c>
      <c r="C18" s="105"/>
      <c r="D18" s="105"/>
      <c r="E18" s="84">
        <v>0</v>
      </c>
      <c r="F18" s="84">
        <v>0</v>
      </c>
      <c r="G18" s="63">
        <v>0</v>
      </c>
      <c r="H18" s="43"/>
      <c r="I18" s="61"/>
      <c r="J18" s="61"/>
    </row>
    <row r="19" spans="1:10" ht="15" customHeight="1" x14ac:dyDescent="0.15">
      <c r="B19" s="53"/>
      <c r="C19" s="53"/>
      <c r="D19" s="53"/>
      <c r="E19" s="87"/>
      <c r="F19" s="87"/>
      <c r="H19" s="43"/>
      <c r="I19" s="61"/>
      <c r="J19" s="61"/>
    </row>
    <row r="20" spans="1:10" ht="15" customHeight="1" x14ac:dyDescent="0.15">
      <c r="B20" s="105" t="s">
        <v>70</v>
      </c>
      <c r="C20" s="105"/>
      <c r="D20" s="105"/>
      <c r="E20" s="86">
        <v>78098672</v>
      </c>
      <c r="F20" s="86">
        <v>73008066</v>
      </c>
      <c r="G20" s="63">
        <v>5090606</v>
      </c>
      <c r="H20" s="43"/>
      <c r="I20" s="61"/>
      <c r="J20" s="61"/>
    </row>
    <row r="21" spans="1:10" ht="40.5" customHeight="1" x14ac:dyDescent="0.15">
      <c r="B21" s="53"/>
      <c r="C21" s="53"/>
      <c r="D21" s="53"/>
      <c r="E21" s="58"/>
      <c r="F21" s="58"/>
      <c r="G21" s="46" t="s">
        <v>104</v>
      </c>
      <c r="H21" s="43"/>
      <c r="I21" s="61"/>
      <c r="J21" s="61"/>
    </row>
    <row r="22" spans="1:10" ht="15" customHeight="1" x14ac:dyDescent="0.15">
      <c r="B22" s="66" t="s">
        <v>9</v>
      </c>
      <c r="C22" s="5"/>
      <c r="D22" s="5"/>
      <c r="E22" s="67">
        <v>-9.36</v>
      </c>
      <c r="F22" s="67">
        <v>-11.12</v>
      </c>
      <c r="G22" s="67">
        <v>1.76</v>
      </c>
      <c r="H22" s="104"/>
      <c r="I22" s="61"/>
      <c r="J22" s="61"/>
    </row>
    <row r="23" spans="1:10" ht="21.75" customHeight="1" x14ac:dyDescent="0.15">
      <c r="B23" s="66"/>
      <c r="C23" s="5"/>
      <c r="D23" s="5"/>
      <c r="E23" s="68"/>
      <c r="F23" s="58"/>
      <c r="H23" s="104"/>
      <c r="I23" s="61"/>
      <c r="J23" s="61"/>
    </row>
    <row r="24" spans="1:10" ht="15" customHeight="1" x14ac:dyDescent="0.15">
      <c r="B24" s="66" t="s">
        <v>10</v>
      </c>
      <c r="C24" s="66"/>
      <c r="D24" s="66"/>
      <c r="E24" s="57" t="s">
        <v>74</v>
      </c>
      <c r="F24" s="57" t="s">
        <v>74</v>
      </c>
      <c r="H24" s="104"/>
      <c r="J24" s="61"/>
    </row>
    <row r="25" spans="1:10" ht="15" customHeight="1" x14ac:dyDescent="0.15">
      <c r="B25" s="61" t="s">
        <v>73</v>
      </c>
      <c r="C25" s="61"/>
      <c r="D25" s="61"/>
      <c r="E25" s="106" t="s">
        <v>75</v>
      </c>
      <c r="F25" s="106"/>
      <c r="G25" s="106"/>
      <c r="H25" s="69"/>
      <c r="J25" s="61"/>
    </row>
    <row r="26" spans="1:10" ht="15" customHeight="1" x14ac:dyDescent="0.15">
      <c r="B26" s="5"/>
      <c r="C26" s="5"/>
      <c r="D26" s="5"/>
      <c r="E26" s="106"/>
      <c r="F26" s="106"/>
      <c r="G26" s="106"/>
      <c r="H26" s="70"/>
      <c r="I26" s="61"/>
      <c r="J26" s="61"/>
    </row>
    <row r="27" spans="1:10" ht="15" customHeight="1" x14ac:dyDescent="0.15">
      <c r="B27" s="5"/>
      <c r="C27" s="5"/>
      <c r="D27" s="5"/>
      <c r="E27" s="61"/>
      <c r="F27" s="61"/>
      <c r="H27" s="61"/>
      <c r="I27" s="61"/>
      <c r="J27" s="61"/>
    </row>
    <row r="28" spans="1:10" s="5" customFormat="1" ht="15" customHeight="1" x14ac:dyDescent="0.15">
      <c r="A28" s="81" t="s">
        <v>99</v>
      </c>
      <c r="E28" s="61"/>
      <c r="F28" s="61"/>
      <c r="G28" s="45"/>
      <c r="H28" s="61"/>
      <c r="I28" s="61"/>
      <c r="J28" s="61"/>
    </row>
    <row r="29" spans="1:10" s="5" customFormat="1" ht="15" customHeight="1" x14ac:dyDescent="0.15">
      <c r="A29" s="6"/>
      <c r="E29" s="61"/>
      <c r="F29" s="61"/>
      <c r="G29" s="45"/>
      <c r="H29" s="61"/>
      <c r="I29" s="61"/>
      <c r="J29" s="61"/>
    </row>
    <row r="30" spans="1:10" s="5" customFormat="1" ht="15" customHeight="1" x14ac:dyDescent="0.15">
      <c r="A30" s="59"/>
      <c r="B30" s="5" t="s">
        <v>77</v>
      </c>
      <c r="E30" s="61"/>
      <c r="F30" s="61"/>
      <c r="G30" s="45"/>
      <c r="H30" s="61"/>
      <c r="I30" s="61"/>
      <c r="J30" s="61"/>
    </row>
    <row r="31" spans="1:10" s="5" customFormat="1" ht="15" customHeight="1" x14ac:dyDescent="0.15">
      <c r="A31" s="6"/>
      <c r="E31" s="61"/>
      <c r="F31" s="61"/>
      <c r="G31" s="45"/>
      <c r="H31" s="61"/>
      <c r="I31" s="61"/>
      <c r="J31" s="61"/>
    </row>
    <row r="32" spans="1:10" s="5" customFormat="1" ht="15" customHeight="1" x14ac:dyDescent="0.15">
      <c r="A32" s="6"/>
      <c r="B32" s="107" t="s">
        <v>11</v>
      </c>
      <c r="C32" s="108" t="s">
        <v>12</v>
      </c>
      <c r="D32" s="4"/>
      <c r="E32" s="2" t="s">
        <v>13</v>
      </c>
      <c r="F32" s="2"/>
      <c r="G32" s="44"/>
      <c r="H32" s="2"/>
      <c r="J32" s="61"/>
    </row>
    <row r="33" spans="1:10" s="5" customFormat="1" ht="15" customHeight="1" x14ac:dyDescent="0.15">
      <c r="A33" s="6"/>
      <c r="B33" s="107"/>
      <c r="C33" s="108"/>
      <c r="D33" s="4"/>
      <c r="E33" s="2" t="s">
        <v>1</v>
      </c>
      <c r="F33" s="2"/>
      <c r="G33" s="44"/>
      <c r="H33" s="2"/>
      <c r="J33" s="61"/>
    </row>
    <row r="34" spans="1:10" s="5" customFormat="1" ht="15" customHeight="1" x14ac:dyDescent="0.15">
      <c r="A34" s="6"/>
      <c r="B34" s="2"/>
      <c r="C34" s="2"/>
      <c r="D34" s="3"/>
      <c r="E34" s="4"/>
      <c r="F34" s="2"/>
      <c r="G34" s="44"/>
      <c r="H34" s="2"/>
      <c r="I34" s="4"/>
      <c r="J34" s="61"/>
    </row>
    <row r="35" spans="1:10" s="5" customFormat="1" ht="15" customHeight="1" x14ac:dyDescent="0.15">
      <c r="A35" s="6"/>
      <c r="B35" s="8"/>
      <c r="C35" s="8"/>
      <c r="D35" s="8"/>
      <c r="E35" s="41"/>
      <c r="F35" s="42"/>
      <c r="G35" s="47" t="s">
        <v>65</v>
      </c>
      <c r="H35" s="8"/>
      <c r="I35" s="8"/>
      <c r="J35" s="61"/>
    </row>
    <row r="36" spans="1:10" s="5" customFormat="1" ht="15" customHeight="1" x14ac:dyDescent="0.15">
      <c r="A36" s="6"/>
      <c r="B36" s="9" t="s">
        <v>5</v>
      </c>
      <c r="E36" s="71" t="s">
        <v>110</v>
      </c>
      <c r="F36" s="71" t="s">
        <v>109</v>
      </c>
      <c r="G36" s="60" t="s">
        <v>103</v>
      </c>
      <c r="H36" s="70"/>
      <c r="I36" s="61"/>
      <c r="J36" s="61"/>
    </row>
    <row r="37" spans="1:10" s="5" customFormat="1" ht="15" customHeight="1" x14ac:dyDescent="0.15">
      <c r="A37" s="6"/>
      <c r="B37" s="105" t="s">
        <v>14</v>
      </c>
      <c r="C37" s="105"/>
      <c r="D37" s="105"/>
      <c r="E37" s="86">
        <v>7317185</v>
      </c>
      <c r="F37" s="86">
        <v>8120053</v>
      </c>
      <c r="G37" s="63">
        <v>-802868</v>
      </c>
      <c r="H37" s="70"/>
      <c r="I37" s="61"/>
      <c r="J37" s="61"/>
    </row>
    <row r="38" spans="1:10" s="5" customFormat="1" ht="15" customHeight="1" x14ac:dyDescent="0.15">
      <c r="A38" s="6"/>
      <c r="B38" s="53"/>
      <c r="C38" s="53"/>
      <c r="D38" s="53"/>
      <c r="E38" s="87"/>
      <c r="F38" s="87"/>
      <c r="G38" s="45"/>
      <c r="H38" s="70"/>
      <c r="I38" s="61"/>
      <c r="J38" s="61"/>
    </row>
    <row r="39" spans="1:10" s="5" customFormat="1" ht="15" customHeight="1" x14ac:dyDescent="0.15">
      <c r="A39" s="6"/>
      <c r="B39" s="105" t="s">
        <v>15</v>
      </c>
      <c r="C39" s="105"/>
      <c r="D39" s="105"/>
      <c r="E39" s="84">
        <v>300000</v>
      </c>
      <c r="F39" s="84">
        <v>437975</v>
      </c>
      <c r="G39" s="63">
        <v>-173975</v>
      </c>
      <c r="H39" s="70"/>
      <c r="I39" s="61"/>
      <c r="J39" s="61"/>
    </row>
    <row r="40" spans="1:10" s="5" customFormat="1" ht="15" customHeight="1" x14ac:dyDescent="0.15">
      <c r="A40" s="6"/>
      <c r="B40" s="53"/>
      <c r="C40" s="53"/>
      <c r="D40" s="53"/>
      <c r="E40" s="85"/>
      <c r="F40" s="85"/>
      <c r="G40" s="45"/>
      <c r="H40" s="70"/>
      <c r="I40" s="61"/>
      <c r="J40" s="61"/>
    </row>
    <row r="41" spans="1:10" s="5" customFormat="1" ht="15" customHeight="1" x14ac:dyDescent="0.15">
      <c r="A41" s="6"/>
      <c r="B41" s="105" t="s">
        <v>71</v>
      </c>
      <c r="C41" s="105"/>
      <c r="D41" s="105"/>
      <c r="E41" s="84">
        <v>81331</v>
      </c>
      <c r="F41" s="84">
        <v>84953</v>
      </c>
      <c r="G41" s="63">
        <v>-3622</v>
      </c>
      <c r="H41" s="70"/>
      <c r="I41" s="61"/>
      <c r="J41" s="61"/>
    </row>
    <row r="42" spans="1:10" s="5" customFormat="1" ht="15" customHeight="1" x14ac:dyDescent="0.15">
      <c r="A42" s="6"/>
      <c r="B42" s="53"/>
      <c r="C42" s="53"/>
      <c r="D42" s="53"/>
      <c r="E42" s="85"/>
      <c r="F42" s="85"/>
      <c r="G42" s="45"/>
      <c r="H42" s="70"/>
      <c r="I42" s="61"/>
      <c r="J42" s="61"/>
    </row>
    <row r="43" spans="1:10" s="5" customFormat="1" ht="15" customHeight="1" x14ac:dyDescent="0.15">
      <c r="A43" s="6"/>
      <c r="B43" s="105" t="s">
        <v>16</v>
      </c>
      <c r="C43" s="105"/>
      <c r="D43" s="105"/>
      <c r="E43" s="84">
        <v>473587</v>
      </c>
      <c r="F43" s="84">
        <v>320740</v>
      </c>
      <c r="G43" s="63">
        <v>152847</v>
      </c>
      <c r="H43" s="70"/>
      <c r="I43" s="61"/>
      <c r="J43" s="61"/>
    </row>
    <row r="44" spans="1:10" s="5" customFormat="1" ht="15" customHeight="1" x14ac:dyDescent="0.15">
      <c r="A44" s="6"/>
      <c r="B44" s="53"/>
      <c r="C44" s="53"/>
      <c r="D44" s="53"/>
      <c r="E44" s="65"/>
      <c r="F44" s="65"/>
      <c r="G44" s="45"/>
      <c r="H44" s="70"/>
      <c r="I44" s="61"/>
      <c r="J44" s="61"/>
    </row>
    <row r="45" spans="1:10" s="5" customFormat="1" ht="15" customHeight="1" x14ac:dyDescent="0.15">
      <c r="A45" s="6"/>
      <c r="B45" s="105" t="s">
        <v>17</v>
      </c>
      <c r="C45" s="105"/>
      <c r="D45" s="105"/>
      <c r="E45" s="62">
        <v>8172103</v>
      </c>
      <c r="F45" s="62">
        <v>8999721</v>
      </c>
      <c r="G45" s="63">
        <v>-827618</v>
      </c>
      <c r="H45" s="43"/>
      <c r="I45" s="61"/>
      <c r="J45" s="61"/>
    </row>
    <row r="46" spans="1:10" s="5" customFormat="1" ht="15" customHeight="1" x14ac:dyDescent="0.15">
      <c r="A46" s="6"/>
      <c r="E46" s="58"/>
      <c r="F46" s="58"/>
      <c r="G46" s="45"/>
      <c r="H46" s="70"/>
      <c r="I46" s="61"/>
      <c r="J46" s="61"/>
    </row>
    <row r="47" spans="1:10" s="5" customFormat="1" ht="15" customHeight="1" x14ac:dyDescent="0.15">
      <c r="A47" s="6"/>
      <c r="B47" s="9" t="s">
        <v>7</v>
      </c>
      <c r="E47" s="71" t="s">
        <v>110</v>
      </c>
      <c r="F47" s="71" t="s">
        <v>109</v>
      </c>
      <c r="G47" s="60" t="s">
        <v>103</v>
      </c>
      <c r="H47" s="70"/>
      <c r="I47" s="61"/>
      <c r="J47" s="61"/>
    </row>
    <row r="48" spans="1:10" s="5" customFormat="1" ht="15" customHeight="1" x14ac:dyDescent="0.15">
      <c r="A48" s="6"/>
      <c r="B48" s="105" t="s">
        <v>97</v>
      </c>
      <c r="C48" s="105"/>
      <c r="D48" s="105"/>
      <c r="E48" s="86">
        <v>78098672</v>
      </c>
      <c r="F48" s="86">
        <v>73008066</v>
      </c>
      <c r="G48" s="63">
        <v>5090606</v>
      </c>
      <c r="H48" s="70"/>
      <c r="I48" s="61"/>
      <c r="J48" s="61"/>
    </row>
    <row r="49" spans="1:10" s="5" customFormat="1" ht="15" customHeight="1" x14ac:dyDescent="0.15">
      <c r="A49" s="6"/>
      <c r="B49" s="53"/>
      <c r="C49" s="53"/>
      <c r="D49" s="53"/>
      <c r="E49" s="87"/>
      <c r="F49" s="87"/>
      <c r="G49" s="45"/>
      <c r="H49" s="70"/>
      <c r="I49" s="61"/>
      <c r="J49" s="61"/>
    </row>
    <row r="50" spans="1:10" s="5" customFormat="1" ht="15" customHeight="1" x14ac:dyDescent="0.15">
      <c r="A50" s="6"/>
      <c r="B50" s="105" t="s">
        <v>8</v>
      </c>
      <c r="C50" s="105"/>
      <c r="D50" s="105"/>
      <c r="E50" s="86">
        <v>0</v>
      </c>
      <c r="F50" s="86">
        <v>0</v>
      </c>
      <c r="G50" s="63">
        <v>0</v>
      </c>
      <c r="H50" s="70"/>
      <c r="I50" s="61"/>
      <c r="J50" s="61"/>
    </row>
    <row r="51" spans="1:10" s="5" customFormat="1" ht="15" customHeight="1" x14ac:dyDescent="0.15">
      <c r="A51" s="6"/>
      <c r="B51" s="53"/>
      <c r="C51" s="53"/>
      <c r="D51" s="53"/>
      <c r="E51" s="87"/>
      <c r="F51" s="87"/>
      <c r="G51" s="45"/>
      <c r="H51" s="70"/>
      <c r="I51" s="61"/>
      <c r="J51" s="61"/>
    </row>
    <row r="52" spans="1:10" s="5" customFormat="1" ht="15" customHeight="1" x14ac:dyDescent="0.15">
      <c r="A52" s="6"/>
      <c r="B52" s="105" t="s">
        <v>70</v>
      </c>
      <c r="C52" s="105"/>
      <c r="D52" s="105"/>
      <c r="E52" s="86">
        <v>78098672</v>
      </c>
      <c r="F52" s="86">
        <v>73008066</v>
      </c>
      <c r="G52" s="63">
        <v>5090606</v>
      </c>
      <c r="H52" s="70"/>
      <c r="I52" s="61"/>
      <c r="J52" s="61"/>
    </row>
    <row r="53" spans="1:10" s="5" customFormat="1" ht="40.5" customHeight="1" x14ac:dyDescent="0.15">
      <c r="A53" s="6"/>
      <c r="E53" s="58"/>
      <c r="F53" s="58"/>
      <c r="G53" s="46" t="s">
        <v>104</v>
      </c>
      <c r="H53" s="70"/>
      <c r="I53" s="61"/>
      <c r="J53" s="61"/>
    </row>
    <row r="54" spans="1:10" s="5" customFormat="1" ht="15" customHeight="1" x14ac:dyDescent="0.15">
      <c r="A54" s="6"/>
      <c r="B54" s="66" t="s">
        <v>18</v>
      </c>
      <c r="E54" s="67">
        <v>-10.46</v>
      </c>
      <c r="F54" s="67">
        <v>-12.32</v>
      </c>
      <c r="G54" s="67">
        <v>1.86</v>
      </c>
      <c r="H54" s="43"/>
      <c r="I54" s="61"/>
      <c r="J54" s="61"/>
    </row>
    <row r="55" spans="1:10" s="5" customFormat="1" ht="21" customHeight="1" x14ac:dyDescent="0.15">
      <c r="A55" s="6"/>
      <c r="B55" s="66"/>
      <c r="E55" s="68"/>
      <c r="F55" s="68"/>
      <c r="G55" s="45"/>
      <c r="H55" s="43"/>
      <c r="I55" s="61"/>
      <c r="J55" s="61"/>
    </row>
    <row r="56" spans="1:10" s="5" customFormat="1" ht="15" customHeight="1" x14ac:dyDescent="0.15">
      <c r="A56" s="6"/>
      <c r="B56" s="66" t="s">
        <v>19</v>
      </c>
      <c r="C56" s="66"/>
      <c r="D56" s="66"/>
      <c r="E56" s="57" t="s">
        <v>74</v>
      </c>
      <c r="F56" s="57" t="s">
        <v>74</v>
      </c>
      <c r="G56" s="49"/>
      <c r="H56" s="49"/>
      <c r="I56" s="49"/>
      <c r="J56" s="61"/>
    </row>
    <row r="57" spans="1:10" s="5" customFormat="1" ht="15" customHeight="1" x14ac:dyDescent="0.15">
      <c r="A57" s="6"/>
      <c r="B57" s="61" t="s">
        <v>72</v>
      </c>
      <c r="C57" s="61"/>
      <c r="D57" s="61"/>
      <c r="E57" s="106" t="s">
        <v>76</v>
      </c>
      <c r="F57" s="106"/>
      <c r="G57" s="106"/>
      <c r="H57" s="48"/>
      <c r="I57" s="48"/>
      <c r="J57" s="61"/>
    </row>
    <row r="58" spans="1:10" s="5" customFormat="1" ht="15" customHeight="1" x14ac:dyDescent="0.15">
      <c r="A58" s="6"/>
      <c r="E58" s="106"/>
      <c r="F58" s="106"/>
      <c r="G58" s="106"/>
      <c r="H58" s="61"/>
      <c r="I58" s="61"/>
      <c r="J58" s="61"/>
    </row>
    <row r="59" spans="1:10" s="5" customFormat="1" ht="13.5" x14ac:dyDescent="0.15">
      <c r="A59" s="6"/>
      <c r="E59" s="61"/>
      <c r="F59" s="61"/>
      <c r="G59" s="45"/>
      <c r="H59" s="61"/>
      <c r="I59" s="61"/>
      <c r="J59" s="61"/>
    </row>
    <row r="60" spans="1:10" s="5" customFormat="1" ht="13.5" x14ac:dyDescent="0.15">
      <c r="A60" s="6"/>
      <c r="E60" s="61"/>
      <c r="F60" s="61"/>
      <c r="G60" s="45"/>
      <c r="H60" s="61"/>
      <c r="I60" s="61"/>
      <c r="J60" s="61"/>
    </row>
    <row r="61" spans="1:10" s="5" customFormat="1" ht="13.5" x14ac:dyDescent="0.15">
      <c r="A61" s="6"/>
      <c r="E61" s="61"/>
      <c r="F61" s="61"/>
      <c r="G61" s="45"/>
      <c r="H61" s="61"/>
      <c r="I61" s="61"/>
      <c r="J61" s="61"/>
    </row>
    <row r="62" spans="1:10" s="5" customFormat="1" ht="13.5" x14ac:dyDescent="0.15">
      <c r="A62" s="6"/>
      <c r="E62" s="61"/>
      <c r="F62" s="61"/>
      <c r="G62" s="45"/>
      <c r="H62" s="61"/>
      <c r="I62" s="61"/>
      <c r="J62" s="61"/>
    </row>
    <row r="63" spans="1:10" s="5" customFormat="1" ht="13.5" x14ac:dyDescent="0.15">
      <c r="A63" s="6"/>
      <c r="E63" s="61"/>
      <c r="F63" s="61"/>
      <c r="G63" s="45"/>
      <c r="H63" s="61"/>
      <c r="I63" s="61"/>
      <c r="J63" s="61"/>
    </row>
    <row r="64" spans="1:10" s="5" customFormat="1" ht="13.5" x14ac:dyDescent="0.15">
      <c r="A64" s="6"/>
      <c r="G64" s="45"/>
    </row>
    <row r="65" spans="1:7" s="5" customFormat="1" ht="13.5" x14ac:dyDescent="0.15">
      <c r="A65" s="6"/>
      <c r="G65" s="45"/>
    </row>
    <row r="66" spans="1:7" s="5" customFormat="1" ht="13.5" x14ac:dyDescent="0.15">
      <c r="A66" s="6"/>
      <c r="G66" s="45"/>
    </row>
    <row r="67" spans="1:7" s="5" customFormat="1" ht="13.5" x14ac:dyDescent="0.15">
      <c r="A67" s="6"/>
      <c r="G67" s="45"/>
    </row>
    <row r="68" spans="1:7" s="5" customFormat="1" ht="13.5" x14ac:dyDescent="0.15">
      <c r="A68" s="6"/>
      <c r="G68" s="45"/>
    </row>
  </sheetData>
  <mergeCells count="20">
    <mergeCell ref="B6:B7"/>
    <mergeCell ref="B32:B33"/>
    <mergeCell ref="B50:D50"/>
    <mergeCell ref="C6:C7"/>
    <mergeCell ref="B11:D11"/>
    <mergeCell ref="B13:D13"/>
    <mergeCell ref="C32:C33"/>
    <mergeCell ref="B16:D16"/>
    <mergeCell ref="B18:D18"/>
    <mergeCell ref="E57:G58"/>
    <mergeCell ref="B48:D48"/>
    <mergeCell ref="B41:D41"/>
    <mergeCell ref="B52:D52"/>
    <mergeCell ref="B43:D43"/>
    <mergeCell ref="B45:D45"/>
    <mergeCell ref="H22:H24"/>
    <mergeCell ref="B39:D39"/>
    <mergeCell ref="B37:D37"/>
    <mergeCell ref="E25:G26"/>
    <mergeCell ref="B20:D20"/>
  </mergeCells>
  <phoneticPr fontId="3"/>
  <pageMargins left="0.51181102362204722" right="0.43307086614173229" top="0.86614173228346458" bottom="0.47244094488188981" header="0.51181102362204722" footer="0.35433070866141736"/>
  <pageSetup paperSize="9" scale="93" orientation="landscape" r:id="rId1"/>
  <headerFooter alignWithMargins="0"/>
  <rowBreaks count="1" manualBreakCount="1">
    <brk id="2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2:M26"/>
  <sheetViews>
    <sheetView topLeftCell="D13" zoomScaleNormal="100" zoomScaleSheetLayoutView="100" workbookViewId="0">
      <selection activeCell="L24" sqref="L24"/>
    </sheetView>
  </sheetViews>
  <sheetFormatPr defaultRowHeight="13.5" x14ac:dyDescent="0.15"/>
  <cols>
    <col min="1" max="1" width="7.7109375" style="5" customWidth="1"/>
    <col min="2" max="2" width="11.5703125" style="5" customWidth="1"/>
    <col min="3" max="14" width="11.42578125" style="5" customWidth="1"/>
    <col min="15" max="16384" width="9.140625" style="5"/>
  </cols>
  <sheetData>
    <row r="2" spans="1:13" x14ac:dyDescent="0.15">
      <c r="A2" s="82" t="s">
        <v>100</v>
      </c>
    </row>
    <row r="4" spans="1:13" x14ac:dyDescent="0.15">
      <c r="B4" s="5" t="s">
        <v>20</v>
      </c>
    </row>
    <row r="6" spans="1:13" x14ac:dyDescent="0.15">
      <c r="E6" s="113"/>
      <c r="F6" s="113"/>
      <c r="G6" s="113"/>
      <c r="H6" s="113"/>
      <c r="I6" s="113"/>
      <c r="J6" s="113"/>
      <c r="K6" s="113"/>
    </row>
    <row r="7" spans="1:13" ht="13.5" customHeight="1" x14ac:dyDescent="0.15">
      <c r="B7" s="5" t="s">
        <v>21</v>
      </c>
      <c r="D7" s="105" t="s">
        <v>22</v>
      </c>
      <c r="E7" s="114" t="s">
        <v>23</v>
      </c>
      <c r="F7" s="114"/>
      <c r="G7" s="114"/>
      <c r="H7" s="114"/>
      <c r="I7" s="114"/>
      <c r="J7" s="114"/>
      <c r="K7" s="114"/>
    </row>
    <row r="8" spans="1:13" x14ac:dyDescent="0.15">
      <c r="B8" s="5" t="s">
        <v>24</v>
      </c>
      <c r="D8" s="105"/>
      <c r="E8" s="10" t="s">
        <v>25</v>
      </c>
    </row>
    <row r="9" spans="1:13" x14ac:dyDescent="0.15">
      <c r="D9" s="11"/>
      <c r="F9" s="10"/>
    </row>
    <row r="10" spans="1:13" x14ac:dyDescent="0.15">
      <c r="D10" s="11"/>
      <c r="F10" s="10"/>
    </row>
    <row r="11" spans="1:13" x14ac:dyDescent="0.15">
      <c r="D11" s="105" t="s">
        <v>22</v>
      </c>
      <c r="F11" s="10"/>
    </row>
    <row r="12" spans="1:13" x14ac:dyDescent="0.15">
      <c r="D12" s="105"/>
      <c r="F12" s="10"/>
    </row>
    <row r="15" spans="1:13" x14ac:dyDescent="0.15">
      <c r="B15" s="112"/>
      <c r="C15" s="12" t="s">
        <v>26</v>
      </c>
      <c r="D15" s="12" t="s">
        <v>27</v>
      </c>
      <c r="E15" s="12" t="s">
        <v>28</v>
      </c>
      <c r="F15" s="12" t="s">
        <v>29</v>
      </c>
      <c r="G15" s="12" t="s">
        <v>30</v>
      </c>
      <c r="H15" s="12" t="s">
        <v>31</v>
      </c>
      <c r="I15" s="13" t="s">
        <v>32</v>
      </c>
      <c r="J15" s="12" t="s">
        <v>33</v>
      </c>
      <c r="K15" s="12" t="s">
        <v>34</v>
      </c>
      <c r="L15" s="16" t="s">
        <v>35</v>
      </c>
      <c r="M15" s="12" t="s">
        <v>36</v>
      </c>
    </row>
    <row r="16" spans="1:13" ht="105.75" customHeight="1" x14ac:dyDescent="0.15">
      <c r="B16" s="112"/>
      <c r="C16" s="17" t="s">
        <v>91</v>
      </c>
      <c r="D16" s="17" t="s">
        <v>92</v>
      </c>
      <c r="E16" s="17" t="s">
        <v>93</v>
      </c>
      <c r="F16" s="17" t="s">
        <v>94</v>
      </c>
      <c r="G16" s="17" t="s">
        <v>82</v>
      </c>
      <c r="H16" s="17" t="s">
        <v>83</v>
      </c>
      <c r="I16" s="18" t="s">
        <v>84</v>
      </c>
      <c r="J16" s="17" t="s">
        <v>95</v>
      </c>
      <c r="K16" s="17" t="s">
        <v>85</v>
      </c>
      <c r="L16" s="20" t="s">
        <v>86</v>
      </c>
      <c r="M16" s="17" t="s">
        <v>87</v>
      </c>
    </row>
    <row r="17" spans="2:13" s="21" customFormat="1" ht="16.5" customHeight="1" x14ac:dyDescent="0.15">
      <c r="B17" s="22" t="s">
        <v>108</v>
      </c>
      <c r="C17" s="23">
        <v>1564436</v>
      </c>
      <c r="D17" s="24"/>
      <c r="E17" s="23">
        <v>303305</v>
      </c>
      <c r="F17" s="24"/>
      <c r="G17" s="23">
        <v>92360</v>
      </c>
      <c r="H17" s="88">
        <v>12115</v>
      </c>
      <c r="I17" s="24">
        <v>0</v>
      </c>
      <c r="J17" s="24"/>
      <c r="K17" s="24"/>
      <c r="L17" s="24"/>
      <c r="M17" s="23">
        <v>0</v>
      </c>
    </row>
    <row r="18" spans="2:13" s="21" customFormat="1" ht="16.5" customHeight="1" x14ac:dyDescent="0.15">
      <c r="B18" s="22" t="s">
        <v>109</v>
      </c>
      <c r="C18" s="23">
        <v>1027302</v>
      </c>
      <c r="D18" s="24"/>
      <c r="E18" s="23">
        <v>302970</v>
      </c>
      <c r="F18" s="24"/>
      <c r="G18" s="23">
        <v>94114</v>
      </c>
      <c r="H18" s="88">
        <v>12125</v>
      </c>
      <c r="I18" s="24">
        <v>0</v>
      </c>
      <c r="J18" s="24"/>
      <c r="K18" s="24"/>
      <c r="L18" s="24"/>
      <c r="M18" s="23">
        <v>0</v>
      </c>
    </row>
    <row r="19" spans="2:13" s="21" customFormat="1" ht="16.5" customHeight="1" x14ac:dyDescent="0.15">
      <c r="B19" s="22" t="s">
        <v>110</v>
      </c>
      <c r="C19" s="23">
        <v>830964</v>
      </c>
      <c r="D19" s="24"/>
      <c r="E19" s="23">
        <v>194377</v>
      </c>
      <c r="F19" s="24"/>
      <c r="G19" s="23">
        <v>112226</v>
      </c>
      <c r="H19" s="88">
        <v>10635</v>
      </c>
      <c r="I19" s="24">
        <v>0</v>
      </c>
      <c r="J19" s="24"/>
      <c r="K19" s="24"/>
      <c r="L19" s="24"/>
      <c r="M19" s="23">
        <v>0</v>
      </c>
    </row>
    <row r="20" spans="2:13" ht="22.5" customHeight="1" thickBot="1" x14ac:dyDescent="0.2">
      <c r="J20" s="40" t="s">
        <v>66</v>
      </c>
    </row>
    <row r="21" spans="2:13" s="25" customFormat="1" ht="14.25" customHeight="1" thickTop="1" x14ac:dyDescent="0.15">
      <c r="B21" s="112"/>
      <c r="C21" s="72" t="s">
        <v>37</v>
      </c>
      <c r="D21" s="14" t="s">
        <v>38</v>
      </c>
      <c r="E21" s="15" t="s">
        <v>39</v>
      </c>
      <c r="F21" s="76" t="s">
        <v>102</v>
      </c>
      <c r="H21" s="115"/>
      <c r="I21" s="116" t="s">
        <v>40</v>
      </c>
      <c r="J21" s="118" t="s">
        <v>41</v>
      </c>
    </row>
    <row r="22" spans="2:13" s="25" customFormat="1" ht="120.75" customHeight="1" x14ac:dyDescent="0.15">
      <c r="B22" s="112"/>
      <c r="C22" s="73" t="s">
        <v>88</v>
      </c>
      <c r="D22" s="17" t="s">
        <v>89</v>
      </c>
      <c r="E22" s="19" t="s">
        <v>90</v>
      </c>
      <c r="F22" s="77" t="s">
        <v>105</v>
      </c>
      <c r="H22" s="115"/>
      <c r="I22" s="117"/>
      <c r="J22" s="119"/>
    </row>
    <row r="23" spans="2:13" s="21" customFormat="1" ht="16.5" customHeight="1" x14ac:dyDescent="0.15">
      <c r="B23" s="22" t="s">
        <v>108</v>
      </c>
      <c r="C23" s="74">
        <v>71658684</v>
      </c>
      <c r="D23" s="89">
        <v>0</v>
      </c>
      <c r="E23" s="75">
        <v>0</v>
      </c>
      <c r="F23" s="78">
        <v>4653800</v>
      </c>
      <c r="H23" s="22" t="s">
        <v>108</v>
      </c>
      <c r="I23" s="90">
        <v>-4.002072445942896</v>
      </c>
      <c r="J23" s="109">
        <v>-3.8</v>
      </c>
    </row>
    <row r="24" spans="2:13" s="21" customFormat="1" ht="16.5" customHeight="1" x14ac:dyDescent="0.15">
      <c r="B24" s="22" t="s">
        <v>109</v>
      </c>
      <c r="C24" s="96">
        <v>73008066</v>
      </c>
      <c r="D24" s="97">
        <v>0</v>
      </c>
      <c r="E24" s="98">
        <v>0</v>
      </c>
      <c r="F24" s="78">
        <v>4194921</v>
      </c>
      <c r="H24" s="22" t="s">
        <v>109</v>
      </c>
      <c r="I24" s="90">
        <v>-4.0085509825194006</v>
      </c>
      <c r="J24" s="110"/>
    </row>
    <row r="25" spans="2:13" s="21" customFormat="1" ht="16.5" customHeight="1" thickBot="1" x14ac:dyDescent="0.2">
      <c r="B25" s="22" t="s">
        <v>110</v>
      </c>
      <c r="C25" s="92">
        <v>78098672</v>
      </c>
      <c r="D25" s="93">
        <v>0</v>
      </c>
      <c r="E25" s="94">
        <v>0</v>
      </c>
      <c r="F25" s="95">
        <v>3769041</v>
      </c>
      <c r="H25" s="22" t="s">
        <v>110</v>
      </c>
      <c r="I25" s="91">
        <v>-3.5259679951861993</v>
      </c>
      <c r="J25" s="111"/>
    </row>
    <row r="26" spans="2:13" ht="14.25" thickTop="1" x14ac:dyDescent="0.15">
      <c r="J26" s="26"/>
      <c r="K26" s="26"/>
    </row>
  </sheetData>
  <mergeCells count="10">
    <mergeCell ref="J23:J25"/>
    <mergeCell ref="B15:B16"/>
    <mergeCell ref="D7:D8"/>
    <mergeCell ref="E6:K6"/>
    <mergeCell ref="E7:K7"/>
    <mergeCell ref="D11:D12"/>
    <mergeCell ref="H21:H22"/>
    <mergeCell ref="I21:I22"/>
    <mergeCell ref="J21:J22"/>
    <mergeCell ref="B21:B22"/>
  </mergeCells>
  <phoneticPr fontId="3"/>
  <pageMargins left="0.31" right="0.27" top="0.54" bottom="0.41" header="0.36" footer="0.28000000000000003"/>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A2:M36"/>
  <sheetViews>
    <sheetView tabSelected="1" zoomScaleNormal="100" zoomScaleSheetLayoutView="90" workbookViewId="0">
      <selection activeCell="H22" sqref="H22"/>
    </sheetView>
  </sheetViews>
  <sheetFormatPr defaultRowHeight="12" x14ac:dyDescent="0.15"/>
  <cols>
    <col min="1" max="1" width="3.42578125" style="27" customWidth="1"/>
    <col min="2" max="13" width="13.5703125" style="27" customWidth="1"/>
    <col min="14" max="16384" width="9.140625" style="27"/>
  </cols>
  <sheetData>
    <row r="2" spans="1:13" ht="13.5" x14ac:dyDescent="0.15">
      <c r="A2" s="82" t="s">
        <v>101</v>
      </c>
      <c r="B2" s="5"/>
      <c r="C2" s="5"/>
      <c r="I2" s="79"/>
      <c r="J2" s="79"/>
    </row>
    <row r="3" spans="1:13" ht="13.5" x14ac:dyDescent="0.15">
      <c r="A3" s="5"/>
      <c r="B3" s="5"/>
      <c r="C3" s="5"/>
    </row>
    <row r="4" spans="1:13" ht="13.5" x14ac:dyDescent="0.15">
      <c r="A4" s="5"/>
      <c r="B4" s="27" t="s">
        <v>42</v>
      </c>
      <c r="C4" s="5"/>
    </row>
    <row r="5" spans="1:13" ht="13.5" x14ac:dyDescent="0.15">
      <c r="A5" s="5"/>
      <c r="B5" s="5"/>
      <c r="C5" s="5"/>
    </row>
    <row r="8" spans="1:13" x14ac:dyDescent="0.15">
      <c r="B8" s="27" t="s">
        <v>43</v>
      </c>
      <c r="C8" s="27" t="s">
        <v>4</v>
      </c>
    </row>
    <row r="13" spans="1:13" x14ac:dyDescent="0.15">
      <c r="B13" s="28" t="s">
        <v>68</v>
      </c>
      <c r="C13" s="29"/>
      <c r="D13" s="29"/>
      <c r="E13" s="29"/>
      <c r="F13" s="29"/>
      <c r="G13" s="29"/>
      <c r="H13" s="29"/>
      <c r="I13" s="29"/>
      <c r="J13" s="29"/>
      <c r="K13" s="29"/>
      <c r="L13" s="29"/>
      <c r="M13" s="30" t="s">
        <v>44</v>
      </c>
    </row>
    <row r="14" spans="1:13" ht="18.75" customHeight="1" x14ac:dyDescent="0.15">
      <c r="B14" s="145" t="s">
        <v>45</v>
      </c>
      <c r="C14" s="144" t="s">
        <v>46</v>
      </c>
      <c r="D14" s="143" t="s">
        <v>47</v>
      </c>
      <c r="E14" s="143" t="s">
        <v>48</v>
      </c>
      <c r="F14" s="143" t="s">
        <v>49</v>
      </c>
      <c r="G14" s="146" t="s">
        <v>50</v>
      </c>
      <c r="H14" s="31"/>
      <c r="I14" s="31"/>
      <c r="J14" s="31"/>
      <c r="K14" s="32"/>
      <c r="L14" s="143" t="s">
        <v>51</v>
      </c>
      <c r="M14" s="144" t="s">
        <v>52</v>
      </c>
    </row>
    <row r="15" spans="1:13" ht="18.75" customHeight="1" x14ac:dyDescent="0.15">
      <c r="B15" s="145"/>
      <c r="C15" s="144"/>
      <c r="D15" s="143"/>
      <c r="E15" s="143"/>
      <c r="F15" s="143"/>
      <c r="G15" s="147"/>
      <c r="H15" s="33" t="s">
        <v>53</v>
      </c>
      <c r="I15" s="33" t="s">
        <v>54</v>
      </c>
      <c r="J15" s="99" t="s">
        <v>106</v>
      </c>
      <c r="K15" s="34" t="s">
        <v>55</v>
      </c>
      <c r="L15" s="143"/>
      <c r="M15" s="144"/>
    </row>
    <row r="16" spans="1:13" s="35" customFormat="1" ht="25.5" customHeight="1" x14ac:dyDescent="0.15">
      <c r="B16" s="36">
        <v>9785166</v>
      </c>
      <c r="C16" s="36">
        <v>7356</v>
      </c>
      <c r="D16" s="36"/>
      <c r="E16" s="36">
        <v>1708891</v>
      </c>
      <c r="F16" s="36">
        <v>13305073</v>
      </c>
      <c r="G16" s="37">
        <v>0</v>
      </c>
      <c r="H16" s="38">
        <v>0</v>
      </c>
      <c r="I16" s="38">
        <v>0</v>
      </c>
      <c r="J16" s="100">
        <v>0</v>
      </c>
      <c r="K16" s="39">
        <v>0</v>
      </c>
      <c r="L16" s="36">
        <v>0</v>
      </c>
      <c r="M16" s="36">
        <v>0</v>
      </c>
    </row>
    <row r="18" spans="2:13" x14ac:dyDescent="0.15">
      <c r="B18" s="28" t="s">
        <v>67</v>
      </c>
      <c r="C18" s="29"/>
      <c r="D18" s="29"/>
      <c r="E18" s="30" t="s">
        <v>44</v>
      </c>
    </row>
    <row r="19" spans="2:13" ht="12" customHeight="1" x14ac:dyDescent="0.15">
      <c r="B19" s="148" t="s">
        <v>56</v>
      </c>
      <c r="C19" s="150" t="s">
        <v>57</v>
      </c>
      <c r="D19" s="54"/>
      <c r="E19" s="152" t="s">
        <v>58</v>
      </c>
    </row>
    <row r="20" spans="2:13" ht="12" customHeight="1" x14ac:dyDescent="0.15">
      <c r="B20" s="149"/>
      <c r="C20" s="151"/>
      <c r="D20" s="34" t="s">
        <v>59</v>
      </c>
      <c r="E20" s="153"/>
    </row>
    <row r="21" spans="2:13" s="35" customFormat="1" ht="26.25" customHeight="1" x14ac:dyDescent="0.15">
      <c r="B21" s="36">
        <v>88451741</v>
      </c>
      <c r="C21" s="55">
        <v>0</v>
      </c>
      <c r="D21" s="56">
        <v>0</v>
      </c>
      <c r="E21" s="80">
        <v>27921639</v>
      </c>
    </row>
    <row r="22" spans="2:13" ht="30.75" customHeight="1" x14ac:dyDescent="0.15"/>
    <row r="24" spans="2:13" ht="15.75" customHeight="1" x14ac:dyDescent="0.15">
      <c r="B24" s="122" t="s">
        <v>60</v>
      </c>
      <c r="C24" s="123"/>
      <c r="D24" s="29"/>
      <c r="E24" s="122" t="s">
        <v>61</v>
      </c>
      <c r="F24" s="123"/>
      <c r="G24" s="29"/>
      <c r="H24" s="122" t="s">
        <v>79</v>
      </c>
      <c r="I24" s="123"/>
      <c r="J24" s="101"/>
    </row>
    <row r="25" spans="2:13" s="35" customFormat="1" ht="18.75" customHeight="1" x14ac:dyDescent="0.15">
      <c r="B25" s="124">
        <f>SUM(B16:M16)-I16</f>
        <v>24806486</v>
      </c>
      <c r="C25" s="125"/>
      <c r="E25" s="126">
        <f>SUM(B21:E21)-D21</f>
        <v>116373380</v>
      </c>
      <c r="F25" s="127"/>
      <c r="H25" s="154">
        <f>B25-E25</f>
        <v>-91566894</v>
      </c>
      <c r="I25" s="155"/>
      <c r="J25" s="102"/>
      <c r="K25" s="50"/>
      <c r="L25" s="120" t="s">
        <v>62</v>
      </c>
      <c r="M25" s="121"/>
    </row>
    <row r="26" spans="2:13" ht="7.5" customHeight="1" x14ac:dyDescent="0.15">
      <c r="G26" s="130" t="s">
        <v>4</v>
      </c>
      <c r="H26" s="51"/>
      <c r="I26" s="51"/>
      <c r="J26" s="51"/>
      <c r="K26" s="51"/>
      <c r="L26" s="131">
        <v>-123.1</v>
      </c>
      <c r="M26" s="132"/>
    </row>
    <row r="27" spans="2:13" ht="10.5" customHeight="1" x14ac:dyDescent="0.15">
      <c r="G27" s="130"/>
      <c r="H27" s="51"/>
      <c r="I27" s="51"/>
      <c r="J27" s="51"/>
      <c r="K27" s="52" t="s">
        <v>4</v>
      </c>
      <c r="L27" s="133"/>
      <c r="M27" s="134"/>
    </row>
    <row r="28" spans="2:13" ht="7.5" customHeight="1" x14ac:dyDescent="0.15">
      <c r="C28" s="27" t="s">
        <v>107</v>
      </c>
      <c r="G28" s="130"/>
      <c r="H28" s="51"/>
      <c r="I28" s="51"/>
      <c r="J28" s="51"/>
      <c r="K28" s="51"/>
      <c r="L28" s="135"/>
      <c r="M28" s="136"/>
    </row>
    <row r="29" spans="2:13" ht="15.75" customHeight="1" x14ac:dyDescent="0.15">
      <c r="B29" s="122" t="s">
        <v>63</v>
      </c>
      <c r="C29" s="123"/>
      <c r="D29" s="29"/>
      <c r="E29" s="122" t="s">
        <v>64</v>
      </c>
      <c r="F29" s="123"/>
      <c r="G29" s="29"/>
      <c r="H29" s="122" t="s">
        <v>80</v>
      </c>
      <c r="I29" s="123"/>
      <c r="J29" s="101"/>
    </row>
    <row r="30" spans="2:13" s="35" customFormat="1" ht="18" customHeight="1" x14ac:dyDescent="0.15">
      <c r="B30" s="124">
        <v>78098672</v>
      </c>
      <c r="C30" s="125"/>
      <c r="E30" s="126">
        <v>3769041</v>
      </c>
      <c r="F30" s="127"/>
      <c r="H30" s="126">
        <f>B30-E30</f>
        <v>74329631</v>
      </c>
      <c r="I30" s="127"/>
      <c r="J30" s="103"/>
    </row>
    <row r="31" spans="2:13" x14ac:dyDescent="0.15">
      <c r="L31" s="120" t="s">
        <v>2</v>
      </c>
      <c r="M31" s="121"/>
    </row>
    <row r="32" spans="2:13" ht="8.25" customHeight="1" x14ac:dyDescent="0.15">
      <c r="L32" s="137" t="s">
        <v>69</v>
      </c>
      <c r="M32" s="138"/>
    </row>
    <row r="33" spans="12:13" ht="8.25" customHeight="1" x14ac:dyDescent="0.15">
      <c r="L33" s="139"/>
      <c r="M33" s="140"/>
    </row>
    <row r="34" spans="12:13" ht="8.25" customHeight="1" x14ac:dyDescent="0.15">
      <c r="L34" s="141"/>
      <c r="M34" s="142"/>
    </row>
    <row r="35" spans="12:13" x14ac:dyDescent="0.15">
      <c r="L35" s="128" t="s">
        <v>81</v>
      </c>
      <c r="M35" s="128"/>
    </row>
    <row r="36" spans="12:13" x14ac:dyDescent="0.15">
      <c r="L36" s="129"/>
      <c r="M36" s="129"/>
    </row>
  </sheetData>
  <mergeCells count="29">
    <mergeCell ref="B24:C24"/>
    <mergeCell ref="E24:F24"/>
    <mergeCell ref="H24:I24"/>
    <mergeCell ref="B25:C25"/>
    <mergeCell ref="B19:B20"/>
    <mergeCell ref="C19:C20"/>
    <mergeCell ref="E19:E20"/>
    <mergeCell ref="E25:F25"/>
    <mergeCell ref="H25:I25"/>
    <mergeCell ref="L14:L15"/>
    <mergeCell ref="M14:M15"/>
    <mergeCell ref="B14:B15"/>
    <mergeCell ref="C14:C15"/>
    <mergeCell ref="D14:D15"/>
    <mergeCell ref="E14:E15"/>
    <mergeCell ref="F14:F15"/>
    <mergeCell ref="G14:G15"/>
    <mergeCell ref="L35:M36"/>
    <mergeCell ref="G26:G28"/>
    <mergeCell ref="L26:M28"/>
    <mergeCell ref="L31:M31"/>
    <mergeCell ref="L32:M34"/>
    <mergeCell ref="L25:M25"/>
    <mergeCell ref="B29:C29"/>
    <mergeCell ref="E29:F29"/>
    <mergeCell ref="H29:I29"/>
    <mergeCell ref="B30:C30"/>
    <mergeCell ref="E30:F30"/>
    <mergeCell ref="H30:I30"/>
  </mergeCells>
  <phoneticPr fontId="3"/>
  <pageMargins left="0.44" right="0.32" top="0.7" bottom="1" header="0.51200000000000001" footer="0.51200000000000001"/>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実質赤字比率</vt:lpstr>
      <vt:lpstr>実質公債費</vt:lpstr>
      <vt:lpstr>将来負担比率 </vt:lpstr>
      <vt:lpstr>実質公債費!Print_Area</vt:lpstr>
      <vt:lpstr>実質赤字比率!Print_Area</vt:lpstr>
      <vt:lpstr>'将来負担比率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User</dc:creator>
  <cp:lastModifiedBy>聡</cp:lastModifiedBy>
  <cp:lastPrinted>2022-10-07T04:08:26Z</cp:lastPrinted>
  <dcterms:created xsi:type="dcterms:W3CDTF">2008-07-28T04:11:53Z</dcterms:created>
  <dcterms:modified xsi:type="dcterms:W3CDTF">2024-10-09T07:57:42Z</dcterms:modified>
</cp:coreProperties>
</file>