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33" documentId="11_F54BB9B5683EC0B128EAD25C86DA12E70D6AC187" xr6:coauthVersionLast="47" xr6:coauthVersionMax="47" xr10:uidLastSave="{08CA8C11-63D8-41E4-96AF-DE031A5A8D8D}"/>
  <bookViews>
    <workbookView xWindow="28680" yWindow="-120" windowWidth="29040" windowHeight="15990" tabRatio="737" xr2:uid="{00000000-000D-0000-FFFF-FFFF00000000}"/>
  </bookViews>
  <sheets>
    <sheet name="【一般会計等】有形固定資産の明細" sheetId="1" r:id="rId1"/>
    <sheet name="【一般会計等】有形固定資産に係る行政目的別の明細" sheetId="18" r:id="rId2"/>
    <sheet name="【一般会計等】投資及び出資金の明細" sheetId="19" r:id="rId3"/>
    <sheet name="【一般会計等】基金の明細" sheetId="20" r:id="rId4"/>
    <sheet name="【一般会計等】貸付金の明細" sheetId="22" r:id="rId5"/>
    <sheet name="【一般会計等】長期延滞債権・未収金" sheetId="23" r:id="rId6"/>
    <sheet name="【一般会計等】地方債等（借入先別）の明細" sheetId="24" r:id="rId7"/>
    <sheet name="【一般会計等】地方債等（利率別）（返済期間別）の明細" sheetId="25" r:id="rId8"/>
    <sheet name="【一般会計等】引当金の明細" sheetId="26" r:id="rId9"/>
    <sheet name="【一般会計等】補助金等の明細" sheetId="27" r:id="rId10"/>
    <sheet name="【一般会計等】財源の明細" sheetId="28" r:id="rId11"/>
    <sheet name="【一般会計等】財源情報の明細" sheetId="29" r:id="rId12"/>
    <sheet name="【一般会計等】資金の明細" sheetId="30" r:id="rId13"/>
  </sheets>
  <definedNames>
    <definedName name="AS2DocOpenMode" hidden="1">"AS2DocumentEdit"</definedName>
    <definedName name="OK">#REF!</definedName>
    <definedName name="_xlnm.Print_Area" localSheetId="8">【一般会計等】引当金の明細!$A$1:$H$38</definedName>
    <definedName name="_xlnm.Print_Area" localSheetId="3">【一般会計等】基金の明細!$A$1:$I$29</definedName>
    <definedName name="_xlnm.Print_Area" localSheetId="10">【一般会計等】財源の明細!$A$1:$G$33</definedName>
    <definedName name="_xlnm.Print_Area" localSheetId="11">【一般会計等】財源情報の明細!$A$1:$H$24</definedName>
    <definedName name="_xlnm.Print_Area" localSheetId="12">【一般会計等】資金の明細!$A$1:$E$39</definedName>
    <definedName name="_xlnm.Print_Area" localSheetId="4">【一般会計等】貸付金の明細!$A$1:$H$36</definedName>
    <definedName name="_xlnm.Print_Area" localSheetId="6">'【一般会計等】地方債等（借入先別）の明細'!$A$1:$M$31</definedName>
    <definedName name="_xlnm.Print_Area" localSheetId="7">'【一般会計等】地方債等（利率別）（返済期間別）の明細'!$A$1:$L$33</definedName>
    <definedName name="_xlnm.Print_Area" localSheetId="5">【一般会計等】長期延滞債権・未収金!$A$1:$I$28</definedName>
    <definedName name="_xlnm.Print_Area" localSheetId="2">【一般会計等】投資及び出資金の明細!$A$1:$K$28</definedName>
    <definedName name="_xlnm.Print_Area" localSheetId="9">【一般会計等】補助金等の明細!$A$1:$G$33</definedName>
    <definedName name="_xlnm.Print_Area" localSheetId="1">【一般会計等】有形固定資産に係る行政目的別の明細!$A$1:$K$28</definedName>
    <definedName name="_xlnm.Print_Area" localSheetId="0">【一般会計等】有形固定資産の明細!$A$1:$J$29</definedName>
    <definedName name="_xlnm.Print_Titles" localSheetId="1">【一般会計等】有形固定資産に係る行政目的別の明細!$3:$6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19" l="1"/>
  <c r="C14" i="19"/>
  <c r="B14" i="30" l="1"/>
  <c r="G7" i="29"/>
  <c r="B7" i="28"/>
  <c r="B4" i="27"/>
  <c r="B17" i="26"/>
  <c r="B9" i="25"/>
  <c r="B16" i="25" s="1"/>
  <c r="B9" i="24"/>
  <c r="B7" i="23"/>
  <c r="F7" i="23" s="1"/>
  <c r="B15" i="22"/>
  <c r="B6" i="20"/>
  <c r="B5" i="19"/>
  <c r="J4" i="18"/>
  <c r="B23" i="25" l="1"/>
</calcChain>
</file>

<file path=xl/sharedStrings.xml><?xml version="1.0" encoding="utf-8"?>
<sst xmlns="http://schemas.openxmlformats.org/spreadsheetml/2006/main" count="464" uniqueCount="297">
  <si>
    <t>区分</t>
  </si>
  <si>
    <t>事業用資産</t>
  </si>
  <si>
    <t>　土地</t>
  </si>
  <si>
    <t>-</t>
  </si>
  <si>
    <t>　立木竹</t>
  </si>
  <si>
    <t>　建物</t>
  </si>
  <si>
    <t>　工作物</t>
  </si>
  <si>
    <t>　船舶</t>
  </si>
  <si>
    <t>　浮標等</t>
  </si>
  <si>
    <t>　航空機</t>
  </si>
  <si>
    <t>　その他の有形固定資産</t>
  </si>
  <si>
    <t>　建設仮勘定</t>
  </si>
  <si>
    <t>インフラ資産</t>
  </si>
  <si>
    <t>物品</t>
  </si>
  <si>
    <t>合計</t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</si>
  <si>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</si>
  <si>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</si>
  <si>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</si>
  <si>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</si>
  <si>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</si>
  <si>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</si>
  <si>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</si>
  <si>
    <t>その他</t>
  </si>
  <si>
    <t>(参考)財産に関する_x000D_
調書記載額</t>
  </si>
  <si>
    <t>市場価格のないもののうち連結対象団体に対するもの</t>
  </si>
  <si>
    <t>相手先名</t>
  </si>
  <si>
    <t>資産_x000D_
(B)</t>
  </si>
  <si>
    <t>負債_x000D_
(C)</t>
  </si>
  <si>
    <t>資本金_x000D_
(E)</t>
  </si>
  <si>
    <t>投資損失引当金_x000D_
計上額_x000D_
(H)</t>
  </si>
  <si>
    <t>目黒区土地開発公社</t>
    <rPh sb="0" eb="3">
      <t>メグロク</t>
    </rPh>
    <rPh sb="3" eb="5">
      <t>トチ</t>
    </rPh>
    <rPh sb="5" eb="7">
      <t>カイハツ</t>
    </rPh>
    <rPh sb="7" eb="9">
      <t>コウシャ</t>
    </rPh>
    <phoneticPr fontId="10"/>
  </si>
  <si>
    <t>（公財）目黒区勤労者サービスセンター</t>
    <rPh sb="1" eb="2">
      <t>コウ</t>
    </rPh>
    <rPh sb="2" eb="3">
      <t>ザイ</t>
    </rPh>
    <rPh sb="4" eb="7">
      <t>メグロク</t>
    </rPh>
    <rPh sb="7" eb="10">
      <t>キンロウシャ</t>
    </rPh>
    <phoneticPr fontId="10"/>
  </si>
  <si>
    <t>(公財)目黒区芸術文化振興財団</t>
  </si>
  <si>
    <t>（公財）目黒区国際交流協会</t>
  </si>
  <si>
    <t>（福）目黒区社会福祉事業団</t>
    <rPh sb="1" eb="2">
      <t>フク</t>
    </rPh>
    <rPh sb="3" eb="6">
      <t>メグロク</t>
    </rPh>
    <rPh sb="6" eb="8">
      <t>シャカイ</t>
    </rPh>
    <rPh sb="8" eb="10">
      <t>フクシ</t>
    </rPh>
    <rPh sb="10" eb="13">
      <t>ジギョウダン</t>
    </rPh>
    <phoneticPr fontId="10"/>
  </si>
  <si>
    <t>市場価格のないもののうち連結対象団体以外に対するもの</t>
  </si>
  <si>
    <t>出資金額_x000D_
(A)</t>
  </si>
  <si>
    <t>強制評価減_x000D_
(H)</t>
  </si>
  <si>
    <t>(公財)暴力団追放運動推進都民センター</t>
    <rPh sb="1" eb="2">
      <t>コウ</t>
    </rPh>
    <rPh sb="2" eb="3">
      <t>ザイ</t>
    </rPh>
    <rPh sb="4" eb="7">
      <t>ボウリョクダン</t>
    </rPh>
    <rPh sb="7" eb="9">
      <t>ツイホウ</t>
    </rPh>
    <rPh sb="9" eb="11">
      <t>ウンドウ</t>
    </rPh>
    <rPh sb="11" eb="13">
      <t>スイシン</t>
    </rPh>
    <rPh sb="13" eb="15">
      <t>トミン</t>
    </rPh>
    <phoneticPr fontId="1"/>
  </si>
  <si>
    <t>信州上小森林組合</t>
    <rPh sb="0" eb="2">
      <t>シンシュウ</t>
    </rPh>
    <rPh sb="2" eb="3">
      <t>ジョウ</t>
    </rPh>
    <rPh sb="3" eb="4">
      <t>ショウ</t>
    </rPh>
    <rPh sb="4" eb="6">
      <t>シンリン</t>
    </rPh>
    <rPh sb="6" eb="8">
      <t>クミアイ</t>
    </rPh>
    <phoneticPr fontId="10"/>
  </si>
  <si>
    <t>(公財)東京しごと財団</t>
  </si>
  <si>
    <t>（株）ジェイ・スピリット</t>
    <rPh sb="1" eb="2">
      <t>カブ</t>
    </rPh>
    <phoneticPr fontId="10"/>
  </si>
  <si>
    <t>(一財)道路管理センター</t>
  </si>
  <si>
    <t>(公財)リバーフロント研究所</t>
  </si>
  <si>
    <t>(公財)東京都防災・建築まちづくりセンター</t>
  </si>
  <si>
    <t>(単位：千円)</t>
    <rPh sb="4" eb="5">
      <t>セン</t>
    </rPh>
    <rPh sb="5" eb="6">
      <t>エン</t>
    </rPh>
    <phoneticPr fontId="1"/>
  </si>
  <si>
    <t>種類</t>
  </si>
  <si>
    <t>現金預金</t>
  </si>
  <si>
    <t>有価証券</t>
  </si>
  <si>
    <t>土地</t>
  </si>
  <si>
    <t>合計_x000D_
(貸借対照表計上額)</t>
  </si>
  <si>
    <t>財政調整基金</t>
  </si>
  <si>
    <t>減債基金（固定）</t>
  </si>
  <si>
    <t>減債基金（流動）</t>
  </si>
  <si>
    <t>奨学事業基金</t>
  </si>
  <si>
    <t>社会福祉施設整備寄付金等積立基金</t>
  </si>
  <si>
    <t>三田地区街づくり寄付金等積立基金</t>
    <rPh sb="0" eb="2">
      <t>ミタ</t>
    </rPh>
    <rPh sb="2" eb="4">
      <t>チク</t>
    </rPh>
    <rPh sb="4" eb="5">
      <t>マチ</t>
    </rPh>
    <rPh sb="8" eb="12">
      <t>キフキントウ</t>
    </rPh>
    <rPh sb="12" eb="14">
      <t>ツミタテ</t>
    </rPh>
    <rPh sb="14" eb="16">
      <t>キキン</t>
    </rPh>
    <phoneticPr fontId="1"/>
  </si>
  <si>
    <t>区営住宅管理基金</t>
    <rPh sb="0" eb="2">
      <t>クエイ</t>
    </rPh>
    <rPh sb="2" eb="4">
      <t>ジュウタク</t>
    </rPh>
    <rPh sb="4" eb="6">
      <t>カンリ</t>
    </rPh>
    <rPh sb="6" eb="8">
      <t>キキン</t>
    </rPh>
    <phoneticPr fontId="1"/>
  </si>
  <si>
    <t>施設整備基金</t>
    <rPh sb="0" eb="2">
      <t>シセツ</t>
    </rPh>
    <rPh sb="2" eb="4">
      <t>セイビ</t>
    </rPh>
    <rPh sb="4" eb="6">
      <t>キキン</t>
    </rPh>
    <phoneticPr fontId="1"/>
  </si>
  <si>
    <t>サクラ基金</t>
    <rPh sb="3" eb="5">
      <t>キキン</t>
    </rPh>
    <phoneticPr fontId="1"/>
  </si>
  <si>
    <t>博物館資料取得基金</t>
    <rPh sb="0" eb="3">
      <t>ハクブツカン</t>
    </rPh>
    <rPh sb="3" eb="5">
      <t>シリョウ</t>
    </rPh>
    <rPh sb="5" eb="7">
      <t>シュトク</t>
    </rPh>
    <rPh sb="7" eb="9">
      <t>キキン</t>
    </rPh>
    <phoneticPr fontId="1"/>
  </si>
  <si>
    <t>公共料金支払基金</t>
    <rPh sb="0" eb="2">
      <t>コウキョウ</t>
    </rPh>
    <rPh sb="2" eb="4">
      <t>リョウキン</t>
    </rPh>
    <rPh sb="4" eb="6">
      <t>シハラ</t>
    </rPh>
    <rPh sb="6" eb="8">
      <t>キキン</t>
    </rPh>
    <phoneticPr fontId="1"/>
  </si>
  <si>
    <t>相手先名または種別</t>
  </si>
  <si>
    <t>長期貸付金</t>
  </si>
  <si>
    <t>短期貸付金</t>
  </si>
  <si>
    <t>(参考)_x000D_
貸付金計</t>
  </si>
  <si>
    <t>貸借対照表計上額</t>
  </si>
  <si>
    <t>徴収不能引当金_x000D_
計上額</t>
  </si>
  <si>
    <t>土地開発公社貸付金</t>
  </si>
  <si>
    <t>生業資金貸付金</t>
  </si>
  <si>
    <t>応急福祉資金貸付金</t>
  </si>
  <si>
    <t>女性福祉資金貸付金</t>
  </si>
  <si>
    <t>福祉修学就業資金貸付金</t>
  </si>
  <si>
    <t>奨学資金貸付金</t>
  </si>
  <si>
    <t>徴収不能引当金計上額</t>
  </si>
  <si>
    <t>【貸付金】</t>
  </si>
  <si>
    <t>生業資金貸付金元利収入</t>
  </si>
  <si>
    <t>応急福祉資金貸付金返還金</t>
  </si>
  <si>
    <t>福祉修学就業資金貸付金返還金</t>
  </si>
  <si>
    <t>奨学資金貸付金返還金</t>
  </si>
  <si>
    <t>女性福祉資金貸付金元利収入</t>
  </si>
  <si>
    <t>小計</t>
  </si>
  <si>
    <t>【未収金】</t>
  </si>
  <si>
    <t>特別区民税</t>
    <rPh sb="0" eb="2">
      <t>トクベツ</t>
    </rPh>
    <rPh sb="2" eb="4">
      <t>クミン</t>
    </rPh>
    <rPh sb="4" eb="5">
      <t>ゼイ</t>
    </rPh>
    <phoneticPr fontId="4"/>
  </si>
  <si>
    <t>軽自動車税</t>
    <rPh sb="0" eb="4">
      <t>ケイジドウシャ</t>
    </rPh>
    <rPh sb="4" eb="5">
      <t>ゼイ</t>
    </rPh>
    <phoneticPr fontId="4"/>
  </si>
  <si>
    <t>分担金及び負担金</t>
  </si>
  <si>
    <t>使用料及び手数料</t>
  </si>
  <si>
    <t>諸収入</t>
  </si>
  <si>
    <t>地方債等残高</t>
  </si>
  <si>
    <t>政府資金</t>
  </si>
  <si>
    <t>地方公共団体_x000D_
金融機構</t>
  </si>
  <si>
    <t>市中銀行</t>
  </si>
  <si>
    <t>その他の_x000D_
金融機関</t>
  </si>
  <si>
    <t>市場公募債</t>
  </si>
  <si>
    <t>うち共同発行債</t>
  </si>
  <si>
    <t>【通常分】</t>
  </si>
  <si>
    <t>　一般公共事業</t>
  </si>
  <si>
    <t>　公営住宅建設</t>
  </si>
  <si>
    <t>　災害復旧</t>
  </si>
  <si>
    <t>　教育・福祉施設</t>
  </si>
  <si>
    <t>　一般単独事業</t>
  </si>
  <si>
    <t>　その他</t>
  </si>
  <si>
    <t>【特別分】</t>
  </si>
  <si>
    <t>　臨時財政対策債</t>
  </si>
  <si>
    <t>　減税補てん債</t>
  </si>
  <si>
    <t>　退職手当債</t>
  </si>
  <si>
    <t>1.5%以下</t>
  </si>
  <si>
    <t>1.5%超_x000D_
2.0%以下</t>
  </si>
  <si>
    <t>2.0%超_x000D_
2.5%以下</t>
  </si>
  <si>
    <t>2.5%超_x000D_
3.0%以下</t>
  </si>
  <si>
    <t>3.0%超_x000D_
3.5%以下</t>
  </si>
  <si>
    <t>3.5%超_x000D_
4.0%以下</t>
  </si>
  <si>
    <t>4.0%超</t>
  </si>
  <si>
    <t>(参考)_x000D_
加重平均_x000D_
利率</t>
  </si>
  <si>
    <t>1年以内</t>
  </si>
  <si>
    <t>1年超_x000D_
2年以内</t>
  </si>
  <si>
    <t>2年超_x000D_
3年以内</t>
  </si>
  <si>
    <t>3年超_x000D_
4年以内</t>
  </si>
  <si>
    <t>4年超_x000D_
5年以内</t>
  </si>
  <si>
    <t>5年超_x000D_
10年以内</t>
  </si>
  <si>
    <t>10年超_x000D_
15年以内</t>
  </si>
  <si>
    <t>15年超_x000D_
20年以内</t>
  </si>
  <si>
    <t>特定の契約条項が_x000D_
付された地方債等残高</t>
  </si>
  <si>
    <t>契約条項の概要</t>
  </si>
  <si>
    <t>-</t>
    <phoneticPr fontId="4"/>
  </si>
  <si>
    <t>前年度末残高</t>
  </si>
  <si>
    <t>本年度増加額</t>
  </si>
  <si>
    <t>本年度減少額</t>
  </si>
  <si>
    <t>本年度末残高</t>
  </si>
  <si>
    <t>目的使用</t>
  </si>
  <si>
    <t>徴収不能引当金</t>
    <rPh sb="0" eb="2">
      <t>チョウシュウ</t>
    </rPh>
    <rPh sb="2" eb="4">
      <t>フノウ</t>
    </rPh>
    <rPh sb="4" eb="6">
      <t>ヒキアテ</t>
    </rPh>
    <rPh sb="6" eb="7">
      <t>キン</t>
    </rPh>
    <phoneticPr fontId="4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</si>
  <si>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4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</si>
  <si>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4"/>
  </si>
  <si>
    <t>名称</t>
  </si>
  <si>
    <t>相手先</t>
  </si>
  <si>
    <t>金額</t>
  </si>
  <si>
    <t>支出目的</t>
  </si>
  <si>
    <t>他団体への公共施設等整備補助金等_x000D_
(所有外資産分)</t>
  </si>
  <si>
    <t>計</t>
  </si>
  <si>
    <t>その他の補助金等</t>
  </si>
  <si>
    <t>清掃事業分担金</t>
  </si>
  <si>
    <t>認証保育所補助</t>
  </si>
  <si>
    <t>民間保育施設従事者支援事業</t>
  </si>
  <si>
    <t>私立幼稚園補助</t>
  </si>
  <si>
    <t>民間施設運営費補助</t>
  </si>
  <si>
    <t>社会福祉協議会補助</t>
  </si>
  <si>
    <t>目黒区芸術文化振興財団助成</t>
  </si>
  <si>
    <t>目黒区社会福祉事業団補助</t>
  </si>
  <si>
    <t>会計</t>
  </si>
  <si>
    <t>財源の内容</t>
  </si>
  <si>
    <t>一般会計等</t>
    <rPh sb="4" eb="5">
      <t>トウ</t>
    </rPh>
    <phoneticPr fontId="4"/>
  </si>
  <si>
    <t>税収等</t>
  </si>
  <si>
    <t>特別区税</t>
  </si>
  <si>
    <t>地方譲与税</t>
  </si>
  <si>
    <t>利子割交付金</t>
  </si>
  <si>
    <t>配当割交付金</t>
  </si>
  <si>
    <t>株式等譲渡所得割交付金</t>
  </si>
  <si>
    <t>地方消費税交付金</t>
  </si>
  <si>
    <t>自動車取得税交付金</t>
  </si>
  <si>
    <t>地方特例交付金</t>
  </si>
  <si>
    <t>特別区交付金</t>
  </si>
  <si>
    <t>交通安全対策特別交付金</t>
  </si>
  <si>
    <t>寄附金</t>
  </si>
  <si>
    <t>国県等補助金</t>
  </si>
  <si>
    <t>資本的_x000D_
補助金</t>
  </si>
  <si>
    <t>国庫支出金</t>
  </si>
  <si>
    <t>都支出金</t>
  </si>
  <si>
    <t>経常的_x000D_
補助金</t>
  </si>
  <si>
    <t>内訳</t>
  </si>
  <si>
    <t>地方債等</t>
  </si>
  <si>
    <t>純行政コスト</t>
  </si>
  <si>
    <t>有形固定資産等の増加</t>
  </si>
  <si>
    <t>貸付金・基金等の増加</t>
  </si>
  <si>
    <t>現金</t>
    <rPh sb="0" eb="2">
      <t>ゲンキン</t>
    </rPh>
    <phoneticPr fontId="1"/>
  </si>
  <si>
    <t>要求払預金</t>
  </si>
  <si>
    <t>短期投資</t>
    <rPh sb="0" eb="2">
      <t>タンキ</t>
    </rPh>
    <rPh sb="2" eb="4">
      <t>トウシ</t>
    </rPh>
    <phoneticPr fontId="1"/>
  </si>
  <si>
    <t>目黒区</t>
    <phoneticPr fontId="4"/>
  </si>
  <si>
    <t>一般会計等</t>
    <phoneticPr fontId="4"/>
  </si>
  <si>
    <t>（単位：千円）</t>
    <rPh sb="4" eb="5">
      <t>セン</t>
    </rPh>
    <phoneticPr fontId="4"/>
  </si>
  <si>
    <t>一般会計等</t>
    <phoneticPr fontId="4"/>
  </si>
  <si>
    <t>（単位：千円）</t>
    <rPh sb="4" eb="6">
      <t>センエン</t>
    </rPh>
    <phoneticPr fontId="4"/>
  </si>
  <si>
    <t>(単位：千円)</t>
    <rPh sb="4" eb="6">
      <t>センエン</t>
    </rPh>
    <phoneticPr fontId="10"/>
  </si>
  <si>
    <t>目黒区</t>
    <phoneticPr fontId="4"/>
  </si>
  <si>
    <t>(単位：千円）</t>
    <rPh sb="4" eb="5">
      <t>セン</t>
    </rPh>
    <rPh sb="5" eb="6">
      <t>エン</t>
    </rPh>
    <phoneticPr fontId="4"/>
  </si>
  <si>
    <t>(単位：千円)</t>
    <rPh sb="4" eb="5">
      <t>セン</t>
    </rPh>
    <phoneticPr fontId="4"/>
  </si>
  <si>
    <t>　土地</t>
    <rPh sb="1" eb="3">
      <t>トチ</t>
    </rPh>
    <phoneticPr fontId="4"/>
  </si>
  <si>
    <t>　建物</t>
    <rPh sb="1" eb="3">
      <t>タテモノ</t>
    </rPh>
    <phoneticPr fontId="4"/>
  </si>
  <si>
    <t>　工作物</t>
    <phoneticPr fontId="4"/>
  </si>
  <si>
    <t>　その他</t>
    <rPh sb="3" eb="4">
      <t>タ</t>
    </rPh>
    <phoneticPr fontId="4"/>
  </si>
  <si>
    <t>　建設仮勘定</t>
    <phoneticPr fontId="4"/>
  </si>
  <si>
    <t>本年度末_x000D_
減価償却累計額_x000D_
(E)</t>
    <phoneticPr fontId="4"/>
  </si>
  <si>
    <t>本年度減少額_x000D_
(C)</t>
    <phoneticPr fontId="4"/>
  </si>
  <si>
    <t>前年度末残高_x000D_
(A)</t>
    <phoneticPr fontId="4"/>
  </si>
  <si>
    <t>本年度増加額_x000D_
(B)</t>
    <phoneticPr fontId="4"/>
  </si>
  <si>
    <t>　土地</t>
    <phoneticPr fontId="4"/>
  </si>
  <si>
    <t>１　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4"/>
  </si>
  <si>
    <t>附属明細書</t>
    <rPh sb="0" eb="2">
      <t>フゾク</t>
    </rPh>
    <rPh sb="2" eb="4">
      <t>メイサイ</t>
    </rPh>
    <rPh sb="4" eb="5">
      <t>ショ</t>
    </rPh>
    <phoneticPr fontId="4"/>
  </si>
  <si>
    <t>（１）資産項目の明細</t>
    <rPh sb="3" eb="5">
      <t>シサン</t>
    </rPh>
    <rPh sb="5" eb="7">
      <t>コウモク</t>
    </rPh>
    <rPh sb="8" eb="10">
      <t>メイサイ</t>
    </rPh>
    <phoneticPr fontId="4"/>
  </si>
  <si>
    <t>①有形固定資産の明細</t>
    <phoneticPr fontId="4"/>
  </si>
  <si>
    <t>②有形固定資産に係る行政目的別の明細</t>
    <phoneticPr fontId="4"/>
  </si>
  <si>
    <t>③投資及び出資金の明細</t>
    <phoneticPr fontId="4"/>
  </si>
  <si>
    <t>④基金の明細</t>
    <phoneticPr fontId="4"/>
  </si>
  <si>
    <t>⑤貸付金の明細</t>
    <phoneticPr fontId="4"/>
  </si>
  <si>
    <t>⑥長期延滞債権の明細</t>
    <phoneticPr fontId="4"/>
  </si>
  <si>
    <t>⑦未収金の明細</t>
    <phoneticPr fontId="4"/>
  </si>
  <si>
    <t>（２）負債項目の明細</t>
    <rPh sb="3" eb="5">
      <t>フサイ</t>
    </rPh>
    <rPh sb="5" eb="7">
      <t>コウモク</t>
    </rPh>
    <rPh sb="8" eb="10">
      <t>メイサイ</t>
    </rPh>
    <phoneticPr fontId="4"/>
  </si>
  <si>
    <t>①地方債等（借入先別）の明細</t>
    <phoneticPr fontId="4"/>
  </si>
  <si>
    <t>②地方債等（利率別）の明細</t>
    <phoneticPr fontId="4"/>
  </si>
  <si>
    <t>③地方債等（返済期間別）の明細</t>
    <phoneticPr fontId="4"/>
  </si>
  <si>
    <t>④特定の契約条項が付された地方債等の概要</t>
    <phoneticPr fontId="4"/>
  </si>
  <si>
    <t>⑤引当金の明細</t>
    <phoneticPr fontId="4"/>
  </si>
  <si>
    <t>（１）補助金等の明細</t>
    <phoneticPr fontId="4"/>
  </si>
  <si>
    <t>２　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4"/>
  </si>
  <si>
    <t>（１）財源の明細</t>
    <phoneticPr fontId="4"/>
  </si>
  <si>
    <t>３　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4"/>
  </si>
  <si>
    <t>目黒区</t>
    <phoneticPr fontId="4"/>
  </si>
  <si>
    <t>一般会計等</t>
    <phoneticPr fontId="4"/>
  </si>
  <si>
    <t>（２）財源情報の明細</t>
    <phoneticPr fontId="4"/>
  </si>
  <si>
    <t>４　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4"/>
  </si>
  <si>
    <t>（１）資金の明細</t>
    <phoneticPr fontId="4"/>
  </si>
  <si>
    <t>うち住民公募債</t>
  </si>
  <si>
    <t>　建設仮勘定</t>
    <phoneticPr fontId="4"/>
  </si>
  <si>
    <t>　建設仮勘定</t>
    <phoneticPr fontId="4"/>
  </si>
  <si>
    <t>スポーツ振興基金</t>
    <rPh sb="4" eb="6">
      <t>シンコウ</t>
    </rPh>
    <rPh sb="6" eb="8">
      <t>キキン</t>
    </rPh>
    <phoneticPr fontId="1"/>
  </si>
  <si>
    <t>子ども・子育て応援基金</t>
    <rPh sb="0" eb="1">
      <t>コ</t>
    </rPh>
    <rPh sb="4" eb="6">
      <t>コソダ</t>
    </rPh>
    <rPh sb="7" eb="9">
      <t>オウエン</t>
    </rPh>
    <rPh sb="9" eb="11">
      <t>キキン</t>
    </rPh>
    <phoneticPr fontId="1"/>
  </si>
  <si>
    <t>学校施設整備基金</t>
    <rPh sb="0" eb="2">
      <t>ガッコウ</t>
    </rPh>
    <rPh sb="2" eb="4">
      <t>シセツ</t>
    </rPh>
    <rPh sb="4" eb="6">
      <t>セイビ</t>
    </rPh>
    <rPh sb="6" eb="8">
      <t>キキン</t>
    </rPh>
    <phoneticPr fontId="1"/>
  </si>
  <si>
    <t>(単位：千円）</t>
    <phoneticPr fontId="4"/>
  </si>
  <si>
    <t>合計</t>
    <phoneticPr fontId="4"/>
  </si>
  <si>
    <t>※　資産、負債、純資産額、資本金欄については、ホームページ等で公表されている数値を記載しています。</t>
    <rPh sb="2" eb="4">
      <t>シサン</t>
    </rPh>
    <rPh sb="5" eb="7">
      <t>フサイ</t>
    </rPh>
    <rPh sb="8" eb="11">
      <t>ジュンシサン</t>
    </rPh>
    <rPh sb="11" eb="12">
      <t>ガク</t>
    </rPh>
    <rPh sb="13" eb="16">
      <t>シホンキン</t>
    </rPh>
    <rPh sb="16" eb="17">
      <t>ラン</t>
    </rPh>
    <rPh sb="29" eb="30">
      <t>トウ</t>
    </rPh>
    <rPh sb="31" eb="33">
      <t>コウヒョウ</t>
    </rPh>
    <rPh sb="38" eb="40">
      <t>スウチ</t>
    </rPh>
    <rPh sb="41" eb="43">
      <t>キサイ</t>
    </rPh>
    <phoneticPr fontId="4"/>
  </si>
  <si>
    <t>20年超</t>
  </si>
  <si>
    <t>（単位：千円）</t>
    <rPh sb="4" eb="5">
      <t>セン</t>
    </rPh>
    <rPh sb="5" eb="6">
      <t>エン</t>
    </rPh>
    <phoneticPr fontId="4"/>
  </si>
  <si>
    <t>（福）目黒区社会福祉協議会</t>
  </si>
  <si>
    <t>（公財）目黒区芸術文化振興財団</t>
  </si>
  <si>
    <t>（福）目黒区社会福祉事業団</t>
  </si>
  <si>
    <t>高齢者世帯・障害者世帯・ファミリー世帯</t>
  </si>
  <si>
    <t>諸収入</t>
    <phoneticPr fontId="4"/>
  </si>
  <si>
    <t>児童・特別児童扶養手当支給</t>
  </si>
  <si>
    <t>認可外保育施設等利用給付</t>
  </si>
  <si>
    <t>木造住宅密集地域整備事業</t>
  </si>
  <si>
    <t>環境性能割交付金</t>
  </si>
  <si>
    <t>繰入金</t>
  </si>
  <si>
    <t>産業振興基金</t>
    <rPh sb="0" eb="4">
      <t>サンギョウシンコウ</t>
    </rPh>
    <rPh sb="4" eb="6">
      <t>キキン</t>
    </rPh>
    <phoneticPr fontId="3"/>
  </si>
  <si>
    <t>臨時特別給付金支給</t>
  </si>
  <si>
    <t>民間保育施設運営支援事業</t>
  </si>
  <si>
    <t>総務一般事務費</t>
  </si>
  <si>
    <t>家賃助成</t>
  </si>
  <si>
    <t>※　財団法人等は資本金がないため、「資本金（E）」を「－」としています。</t>
    <rPh sb="2" eb="6">
      <t>ザイダンホウジン</t>
    </rPh>
    <rPh sb="6" eb="7">
      <t>トウ</t>
    </rPh>
    <rPh sb="8" eb="11">
      <t>シホンキン</t>
    </rPh>
    <rPh sb="18" eb="21">
      <t>シホンキン</t>
    </rPh>
    <phoneticPr fontId="4"/>
  </si>
  <si>
    <t xml:space="preserve">                          －</t>
  </si>
  <si>
    <t>芸術文化振興基金</t>
    <rPh sb="0" eb="2">
      <t>ゲイジュツ</t>
    </rPh>
    <rPh sb="2" eb="4">
      <t>ブンカ</t>
    </rPh>
    <rPh sb="4" eb="6">
      <t>シンコウ</t>
    </rPh>
    <rPh sb="6" eb="8">
      <t>キキン</t>
    </rPh>
    <phoneticPr fontId="10"/>
  </si>
  <si>
    <t>自由が丘駅周辺地区整備</t>
  </si>
  <si>
    <t>特別保育事業</t>
  </si>
  <si>
    <t>うち1年内償還
予定</t>
    <phoneticPr fontId="4"/>
  </si>
  <si>
    <t>本年度末残高
(A)+(B)-(C)
(D)</t>
    <rPh sb="0" eb="3">
      <t>ホンネンド</t>
    </rPh>
    <rPh sb="3" eb="4">
      <t>マツ</t>
    </rPh>
    <rPh sb="4" eb="6">
      <t>ザンダカ</t>
    </rPh>
    <phoneticPr fontId="4"/>
  </si>
  <si>
    <t>本年度減価償却額
(F)</t>
    <phoneticPr fontId="4"/>
  </si>
  <si>
    <t>差引本年度末残高
(D)-(E)
(G)</t>
    <phoneticPr fontId="4"/>
  </si>
  <si>
    <t>資産_x000D_
(B)</t>
    <phoneticPr fontId="4"/>
  </si>
  <si>
    <r>
      <t xml:space="preserve">出資金額
</t>
    </r>
    <r>
      <rPr>
        <sz val="6"/>
        <color theme="1"/>
        <rFont val="ＭＳ Ｐゴシック"/>
        <family val="3"/>
        <charset val="128"/>
      </rPr>
      <t>(貸借対照表計上額)</t>
    </r>
    <r>
      <rPr>
        <sz val="9"/>
        <color theme="1"/>
        <rFont val="ＭＳ Ｐゴシック"/>
        <family val="3"/>
        <charset val="128"/>
      </rPr>
      <t xml:space="preserve">
(A)</t>
    </r>
    <rPh sb="0" eb="2">
      <t>シュッシ</t>
    </rPh>
    <rPh sb="2" eb="4">
      <t>キンガク</t>
    </rPh>
    <rPh sb="6" eb="11">
      <t>タイシャクタイショウヒョウ</t>
    </rPh>
    <rPh sb="11" eb="13">
      <t>ケイジョウ</t>
    </rPh>
    <rPh sb="13" eb="14">
      <t>ガク</t>
    </rPh>
    <phoneticPr fontId="4"/>
  </si>
  <si>
    <t>純資産額
(B)-(C)
(D)</t>
    <rPh sb="0" eb="3">
      <t>ジュンシサン</t>
    </rPh>
    <rPh sb="3" eb="4">
      <t>ガク</t>
    </rPh>
    <phoneticPr fontId="4"/>
  </si>
  <si>
    <t>出資割合(%)
(A)/(E)
(F)</t>
    <rPh sb="0" eb="2">
      <t>シュッシ</t>
    </rPh>
    <rPh sb="2" eb="4">
      <t>ワリアイ</t>
    </rPh>
    <phoneticPr fontId="4"/>
  </si>
  <si>
    <t>実質価額
(D)×(F)
(G)</t>
    <rPh sb="0" eb="2">
      <t>ジッシツ</t>
    </rPh>
    <rPh sb="2" eb="4">
      <t>カガク</t>
    </rPh>
    <phoneticPr fontId="4"/>
  </si>
  <si>
    <t>令和５年度</t>
    <rPh sb="0" eb="2">
      <t>レイワ</t>
    </rPh>
    <rPh sb="3" eb="5">
      <t>ネンド</t>
    </rPh>
    <phoneticPr fontId="4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</si>
  <si>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10"/>
  </si>
  <si>
    <t>動物愛護推進基金</t>
  </si>
  <si>
    <t>障害福祉推進基金</t>
  </si>
  <si>
    <t>支給対象者</t>
  </si>
  <si>
    <t>物価高騰対応重点支援給付金等</t>
    <rPh sb="0" eb="2">
      <t>ブッカ</t>
    </rPh>
    <rPh sb="2" eb="4">
      <t>コウトウ</t>
    </rPh>
    <rPh sb="4" eb="6">
      <t>タイオウ</t>
    </rPh>
    <rPh sb="6" eb="8">
      <t>ジュウテン</t>
    </rPh>
    <rPh sb="8" eb="10">
      <t>シエン</t>
    </rPh>
    <rPh sb="10" eb="13">
      <t>キュウフキン</t>
    </rPh>
    <rPh sb="13" eb="14">
      <t>トウ</t>
    </rPh>
    <phoneticPr fontId="1"/>
  </si>
  <si>
    <t>私立認可保育所事業者等</t>
  </si>
  <si>
    <t>運営費補助等</t>
    <rPh sb="0" eb="2">
      <t>ウンエイ</t>
    </rPh>
    <rPh sb="2" eb="3">
      <t>ヒ</t>
    </rPh>
    <rPh sb="3" eb="5">
      <t>ホジョ</t>
    </rPh>
    <rPh sb="5" eb="6">
      <t>トウ</t>
    </rPh>
    <phoneticPr fontId="1"/>
  </si>
  <si>
    <t>東京二十三区清掃一部事務組合等</t>
  </si>
  <si>
    <t>一部事務組合分担金等</t>
    <rPh sb="0" eb="2">
      <t>イチブ</t>
    </rPh>
    <rPh sb="2" eb="4">
      <t>ジム</t>
    </rPh>
    <rPh sb="4" eb="6">
      <t>クミアイ</t>
    </rPh>
    <rPh sb="6" eb="9">
      <t>ブンタンキン</t>
    </rPh>
    <rPh sb="9" eb="10">
      <t>トウ</t>
    </rPh>
    <phoneticPr fontId="1"/>
  </si>
  <si>
    <t>防災街区整備事業組合等</t>
  </si>
  <si>
    <t>防災街区整備事業補助等</t>
    <rPh sb="0" eb="4">
      <t>ボウサイガイク</t>
    </rPh>
    <rPh sb="4" eb="8">
      <t>セイビジギョウ</t>
    </rPh>
    <rPh sb="8" eb="10">
      <t>ホジョ</t>
    </rPh>
    <rPh sb="10" eb="11">
      <t>トウ</t>
    </rPh>
    <phoneticPr fontId="1"/>
  </si>
  <si>
    <t>市街地再開発組合</t>
  </si>
  <si>
    <t>市街地再開発事業補助</t>
    <rPh sb="0" eb="3">
      <t>シガイチ</t>
    </rPh>
    <rPh sb="3" eb="6">
      <t>サイカイハツ</t>
    </rPh>
    <rPh sb="6" eb="8">
      <t>ジギョウ</t>
    </rPh>
    <rPh sb="8" eb="10">
      <t>ホジョ</t>
    </rPh>
    <phoneticPr fontId="1"/>
  </si>
  <si>
    <t>商業振興</t>
  </si>
  <si>
    <t>区内商店街等</t>
  </si>
  <si>
    <t>めぐろデジタル商品券事業等</t>
    <rPh sb="7" eb="10">
      <t>ショウヒンケン</t>
    </rPh>
    <rPh sb="10" eb="12">
      <t>ジギョウ</t>
    </rPh>
    <rPh sb="12" eb="13">
      <t>トウ</t>
    </rPh>
    <phoneticPr fontId="1"/>
  </si>
  <si>
    <t>認証保育事業者</t>
  </si>
  <si>
    <t>子育て応援給付金</t>
  </si>
  <si>
    <t>保育料補助</t>
    <rPh sb="0" eb="2">
      <t>ホイク</t>
    </rPh>
    <rPh sb="2" eb="3">
      <t>リョウ</t>
    </rPh>
    <rPh sb="3" eb="5">
      <t>ホジョ</t>
    </rPh>
    <phoneticPr fontId="1"/>
  </si>
  <si>
    <t>私立幼稚園園児保護者等</t>
  </si>
  <si>
    <t>保育料補助等</t>
    <rPh sb="0" eb="2">
      <t>ホイク</t>
    </rPh>
    <rPh sb="2" eb="3">
      <t>リョウ</t>
    </rPh>
    <rPh sb="3" eb="5">
      <t>ホジョ</t>
    </rPh>
    <rPh sb="5" eb="6">
      <t>トウ</t>
    </rPh>
    <phoneticPr fontId="1"/>
  </si>
  <si>
    <t>小学校給食運営</t>
  </si>
  <si>
    <t>各区立小学校</t>
  </si>
  <si>
    <t>給食費補助</t>
    <rPh sb="0" eb="2">
      <t>キュウショク</t>
    </rPh>
    <rPh sb="2" eb="3">
      <t>ヒ</t>
    </rPh>
    <rPh sb="3" eb="5">
      <t>ホジョ</t>
    </rPh>
    <phoneticPr fontId="1"/>
  </si>
  <si>
    <t>障害福祉施設運営事業者等</t>
  </si>
  <si>
    <t>支給対象者等</t>
  </si>
  <si>
    <t>ベビーシッター利用支援事業助成等</t>
    <rPh sb="7" eb="9">
      <t>リヨウ</t>
    </rPh>
    <rPh sb="9" eb="11">
      <t>シエン</t>
    </rPh>
    <rPh sb="11" eb="13">
      <t>ジギョウ</t>
    </rPh>
    <rPh sb="13" eb="15">
      <t>ジョセイ</t>
    </rPh>
    <rPh sb="15" eb="16">
      <t>トウ</t>
    </rPh>
    <phoneticPr fontId="1"/>
  </si>
  <si>
    <t>子育て世帯生活支援特別給付金</t>
    <rPh sb="0" eb="2">
      <t>コソダ</t>
    </rPh>
    <rPh sb="3" eb="5">
      <t>セタイ</t>
    </rPh>
    <rPh sb="5" eb="7">
      <t>セイカツ</t>
    </rPh>
    <rPh sb="7" eb="9">
      <t>シエン</t>
    </rPh>
    <rPh sb="9" eb="11">
      <t>トクベツ</t>
    </rPh>
    <rPh sb="11" eb="14">
      <t>キュウフキン</t>
    </rPh>
    <phoneticPr fontId="1"/>
  </si>
  <si>
    <t>特別区人事・厚生事務組合等</t>
  </si>
  <si>
    <t>一部事務組合分担金等</t>
    <rPh sb="0" eb="2">
      <t>イチブ</t>
    </rPh>
    <rPh sb="2" eb="4">
      <t>ジム</t>
    </rPh>
    <rPh sb="4" eb="6">
      <t>クミアイ</t>
    </rPh>
    <rPh sb="6" eb="9">
      <t>ブンタンキン</t>
    </rPh>
    <rPh sb="9" eb="10">
      <t>ナド</t>
    </rPh>
    <phoneticPr fontId="1"/>
  </si>
  <si>
    <t>運営費補助</t>
    <rPh sb="0" eb="2">
      <t>ウンエイ</t>
    </rPh>
    <rPh sb="2" eb="3">
      <t>ヒ</t>
    </rPh>
    <rPh sb="3" eb="5">
      <t>ホジョ</t>
    </rPh>
    <phoneticPr fontId="1"/>
  </si>
  <si>
    <t>民間賃貸住宅家賃助成</t>
    <rPh sb="0" eb="2">
      <t>ミンカン</t>
    </rPh>
    <rPh sb="2" eb="4">
      <t>チンタイ</t>
    </rPh>
    <rPh sb="4" eb="6">
      <t>ジュウタク</t>
    </rPh>
    <rPh sb="6" eb="8">
      <t>ヤチン</t>
    </rPh>
    <rPh sb="8" eb="10">
      <t>ジョセイ</t>
    </rPh>
    <phoneticPr fontId="1"/>
  </si>
  <si>
    <t>感染症対策</t>
  </si>
  <si>
    <t>申請者等</t>
  </si>
  <si>
    <t>予防接種費用助成等</t>
    <rPh sb="0" eb="2">
      <t>ヨボウ</t>
    </rPh>
    <rPh sb="2" eb="4">
      <t>セッシュ</t>
    </rPh>
    <rPh sb="4" eb="6">
      <t>ヒヨウ</t>
    </rPh>
    <rPh sb="6" eb="8">
      <t>ジョセイ</t>
    </rPh>
    <rPh sb="8" eb="9">
      <t>トウ</t>
    </rPh>
    <phoneticPr fontId="1"/>
  </si>
  <si>
    <t>その他（一般会計等）</t>
    <rPh sb="2" eb="3">
      <t>タ</t>
    </rPh>
    <rPh sb="4" eb="6">
      <t>イッパン</t>
    </rPh>
    <rPh sb="6" eb="8">
      <t>カイケイ</t>
    </rPh>
    <rPh sb="8" eb="9">
      <t>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</si>
</sst>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,\ ;\△\ #,##0,\ "/>
    <numFmt numFmtId="177" formatCode="0.000%"/>
    <numFmt numFmtId="178" formatCode="#,##0.0000"/>
    <numFmt numFmtId="179" formatCode="#,##0,;\△#,##0"/>
    <numFmt numFmtId="180" formatCode="_ * #,##0_ ;_ * \-#,##0_ ;_ * &quot;－&quot;;_ @\ "/>
    <numFmt numFmtId="181" formatCode="_ * #,##0,_ ;_ * \-#,##0_ ;_ * &quot;－&quot;;_ @\ "/>
  </numFmts>
  <fonts count="24" x14ac:knownFonts="1">
    <font>
      <sz val="11"/>
      <color theme="1"/>
      <name val="游ゴシック"/>
      <family val="2"/>
      <scheme val="minor"/>
    </font>
    <font>
      <sz val="11"/>
      <color rgb="FF006100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9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theme="3"/>
      <name val="游ゴシック"/>
      <family val="2"/>
      <scheme val="minor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i/>
      <sz val="11"/>
      <name val="ＭＳ Ｐ明朝"/>
      <family val="1"/>
      <charset val="128"/>
    </font>
    <font>
      <b/>
      <sz val="12"/>
      <color theme="1"/>
      <name val="ＭＳ Ｐゴシック"/>
      <family val="3"/>
      <charset val="128"/>
    </font>
    <font>
      <b/>
      <sz val="23.4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color rgb="FF000000"/>
      <name val="ＭＳ Ｐゴシック"/>
      <family val="2"/>
    </font>
    <font>
      <sz val="12"/>
      <color rgb="FF000000"/>
      <name val="ＭＳ Ｐゴシック"/>
      <family val="2"/>
    </font>
    <font>
      <b/>
      <sz val="8"/>
      <color theme="1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113">
    <xf numFmtId="0" fontId="0" fillId="0" borderId="0" xfId="0"/>
    <xf numFmtId="0" fontId="3" fillId="0" borderId="0" xfId="0" applyFont="1"/>
    <xf numFmtId="20" fontId="3" fillId="0" borderId="0" xfId="0" applyNumberFormat="1" applyFont="1"/>
    <xf numFmtId="3" fontId="6" fillId="0" borderId="0" xfId="0" applyNumberFormat="1" applyFont="1"/>
    <xf numFmtId="3" fontId="7" fillId="0" borderId="0" xfId="0" applyNumberFormat="1" applyFont="1"/>
    <xf numFmtId="3" fontId="7" fillId="0" borderId="0" xfId="0" applyNumberFormat="1" applyFont="1" applyAlignment="1">
      <alignment horizontal="right"/>
    </xf>
    <xf numFmtId="3" fontId="8" fillId="2" borderId="1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left" vertical="center"/>
    </xf>
    <xf numFmtId="3" fontId="6" fillId="0" borderId="1" xfId="0" applyNumberFormat="1" applyFont="1" applyBorder="1" applyAlignment="1">
      <alignment horizontal="right" vertical="center"/>
    </xf>
    <xf numFmtId="3" fontId="5" fillId="0" borderId="0" xfId="0" applyNumberFormat="1" applyFont="1"/>
    <xf numFmtId="3" fontId="9" fillId="0" borderId="0" xfId="0" applyNumberFormat="1" applyFont="1"/>
    <xf numFmtId="3" fontId="6" fillId="2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3" fontId="6" fillId="2" borderId="4" xfId="0" applyNumberFormat="1" applyFont="1" applyFill="1" applyBorder="1" applyAlignment="1">
      <alignment horizontal="center" vertical="center"/>
    </xf>
    <xf numFmtId="3" fontId="6" fillId="2" borderId="7" xfId="0" applyNumberFormat="1" applyFont="1" applyFill="1" applyBorder="1" applyAlignment="1">
      <alignment horizontal="center" vertical="center"/>
    </xf>
    <xf numFmtId="178" fontId="6" fillId="0" borderId="0" xfId="0" applyNumberFormat="1" applyFont="1"/>
    <xf numFmtId="3" fontId="6" fillId="0" borderId="1" xfId="0" applyNumberFormat="1" applyFont="1" applyBorder="1" applyAlignment="1">
      <alignment horizontal="left" vertical="center"/>
    </xf>
    <xf numFmtId="3" fontId="6" fillId="0" borderId="1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0" xfId="0" applyNumberFormat="1" applyFont="1" applyAlignment="1">
      <alignment horizontal="center"/>
    </xf>
    <xf numFmtId="3" fontId="6" fillId="0" borderId="3" xfId="0" applyNumberFormat="1" applyFont="1" applyBorder="1" applyAlignment="1">
      <alignment vertical="center"/>
    </xf>
    <xf numFmtId="3" fontId="6" fillId="0" borderId="6" xfId="0" applyNumberFormat="1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right" vertical="center"/>
    </xf>
    <xf numFmtId="3" fontId="6" fillId="0" borderId="3" xfId="0" applyNumberFormat="1" applyFont="1" applyBorder="1" applyAlignment="1">
      <alignment horizontal="center" vertical="center"/>
    </xf>
    <xf numFmtId="3" fontId="6" fillId="0" borderId="0" xfId="0" applyNumberFormat="1" applyFont="1" applyBorder="1"/>
    <xf numFmtId="179" fontId="6" fillId="0" borderId="0" xfId="0" applyNumberFormat="1" applyFont="1" applyBorder="1" applyAlignment="1">
      <alignment horizontal="right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13" fillId="0" borderId="0" xfId="0" applyFont="1" applyBorder="1" applyAlignment="1">
      <alignment horizontal="center" vertical="top" textRotation="180"/>
    </xf>
    <xf numFmtId="0" fontId="0" fillId="0" borderId="0" xfId="0" applyBorder="1" applyAlignment="1"/>
    <xf numFmtId="176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Fill="1"/>
    <xf numFmtId="3" fontId="6" fillId="0" borderId="0" xfId="0" applyNumberFormat="1" applyFont="1" applyBorder="1" applyAlignment="1">
      <alignment horizontal="right" vertical="center"/>
    </xf>
    <xf numFmtId="3" fontId="6" fillId="0" borderId="0" xfId="0" applyNumberFormat="1" applyFont="1" applyFill="1" applyBorder="1" applyAlignment="1">
      <alignment horizontal="center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176" fontId="6" fillId="0" borderId="12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center" vertical="center"/>
    </xf>
    <xf numFmtId="3" fontId="6" fillId="2" borderId="6" xfId="0" applyNumberFormat="1" applyFont="1" applyFill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 applyBorder="1" applyAlignment="1">
      <alignment vertical="center"/>
    </xf>
    <xf numFmtId="3" fontId="16" fillId="0" borderId="0" xfId="0" applyNumberFormat="1" applyFont="1" applyAlignment="1">
      <alignment horizontal="right"/>
    </xf>
    <xf numFmtId="3" fontId="6" fillId="0" borderId="1" xfId="0" applyNumberFormat="1" applyFont="1" applyBorder="1" applyAlignment="1">
      <alignment vertical="center" shrinkToFit="1"/>
    </xf>
    <xf numFmtId="3" fontId="6" fillId="2" borderId="5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Fill="1" applyBorder="1" applyAlignment="1">
      <alignment horizontal="right" vertical="center"/>
    </xf>
    <xf numFmtId="180" fontId="6" fillId="0" borderId="1" xfId="0" applyNumberFormat="1" applyFont="1" applyBorder="1" applyAlignment="1">
      <alignment horizontal="right" vertical="center"/>
    </xf>
    <xf numFmtId="181" fontId="17" fillId="0" borderId="1" xfId="0" applyNumberFormat="1" applyFont="1" applyFill="1" applyBorder="1" applyAlignment="1">
      <alignment horizontal="right" vertical="center"/>
    </xf>
    <xf numFmtId="181" fontId="6" fillId="0" borderId="1" xfId="0" applyNumberFormat="1" applyFont="1" applyBorder="1" applyAlignment="1">
      <alignment horizontal="right" vertical="center"/>
    </xf>
    <xf numFmtId="181" fontId="6" fillId="0" borderId="10" xfId="0" applyNumberFormat="1" applyFont="1" applyBorder="1" applyAlignment="1">
      <alignment horizontal="right" vertical="center"/>
    </xf>
    <xf numFmtId="181" fontId="6" fillId="0" borderId="2" xfId="0" applyNumberFormat="1" applyFont="1" applyBorder="1" applyAlignment="1">
      <alignment horizontal="right" vertical="center"/>
    </xf>
    <xf numFmtId="181" fontId="12" fillId="0" borderId="1" xfId="0" applyNumberFormat="1" applyFont="1" applyBorder="1" applyAlignment="1">
      <alignment horizontal="right" vertical="center"/>
    </xf>
    <xf numFmtId="3" fontId="7" fillId="0" borderId="0" xfId="0" applyNumberFormat="1" applyFont="1" applyAlignment="1">
      <alignment vertical="center"/>
    </xf>
    <xf numFmtId="3" fontId="12" fillId="0" borderId="7" xfId="0" applyNumberFormat="1" applyFont="1" applyBorder="1" applyAlignment="1">
      <alignment vertical="center"/>
    </xf>
    <xf numFmtId="3" fontId="12" fillId="0" borderId="7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left" vertical="center"/>
    </xf>
    <xf numFmtId="3" fontId="6" fillId="0" borderId="1" xfId="0" applyNumberFormat="1" applyFont="1" applyBorder="1" applyAlignment="1">
      <alignment horizontal="left" vertical="center"/>
    </xf>
    <xf numFmtId="3" fontId="15" fillId="0" borderId="0" xfId="0" applyNumberFormat="1" applyFont="1" applyAlignment="1">
      <alignment horizontal="left" vertical="center"/>
    </xf>
    <xf numFmtId="181" fontId="18" fillId="0" borderId="0" xfId="0" applyNumberFormat="1" applyFont="1" applyFill="1" applyBorder="1" applyAlignment="1">
      <alignment horizontal="right" vertical="center"/>
    </xf>
    <xf numFmtId="3" fontId="14" fillId="0" borderId="0" xfId="0" applyNumberFormat="1" applyFont="1" applyFill="1" applyBorder="1" applyAlignment="1">
      <alignment horizontal="center" vertical="center"/>
    </xf>
    <xf numFmtId="10" fontId="17" fillId="0" borderId="1" xfId="0" applyNumberFormat="1" applyFont="1" applyFill="1" applyBorder="1" applyAlignment="1">
      <alignment horizontal="right" vertical="center"/>
    </xf>
    <xf numFmtId="180" fontId="17" fillId="0" borderId="1" xfId="0" applyNumberFormat="1" applyFont="1" applyFill="1" applyBorder="1" applyAlignment="1">
      <alignment horizontal="right" vertical="center"/>
    </xf>
    <xf numFmtId="176" fontId="6" fillId="0" borderId="8" xfId="0" applyNumberFormat="1" applyFont="1" applyFill="1" applyBorder="1" applyAlignment="1">
      <alignment horizontal="right" vertical="center"/>
    </xf>
    <xf numFmtId="176" fontId="6" fillId="0" borderId="8" xfId="1" applyNumberFormat="1" applyFont="1" applyFill="1" applyBorder="1" applyAlignment="1">
      <alignment horizontal="right" vertical="center"/>
    </xf>
    <xf numFmtId="3" fontId="6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vertical="center"/>
    </xf>
    <xf numFmtId="3" fontId="6" fillId="0" borderId="1" xfId="0" applyNumberFormat="1" applyFont="1" applyBorder="1" applyAlignment="1">
      <alignment horizontal="left" vertical="center"/>
    </xf>
    <xf numFmtId="3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left" vertical="center"/>
    </xf>
    <xf numFmtId="3" fontId="19" fillId="2" borderId="1" xfId="0" applyNumberFormat="1" applyFont="1" applyFill="1" applyBorder="1" applyAlignment="1">
      <alignment horizontal="center" vertical="center" wrapText="1"/>
    </xf>
    <xf numFmtId="181" fontId="20" fillId="0" borderId="1" xfId="0" applyNumberFormat="1" applyFont="1" applyFill="1" applyBorder="1" applyAlignment="1">
      <alignment horizontal="right" vertical="center"/>
    </xf>
    <xf numFmtId="3" fontId="21" fillId="2" borderId="1" xfId="0" applyNumberFormat="1" applyFont="1" applyFill="1" applyBorder="1" applyAlignment="1">
      <alignment horizontal="center" vertical="center"/>
    </xf>
    <xf numFmtId="3" fontId="21" fillId="2" borderId="7" xfId="0" applyNumberFormat="1" applyFont="1" applyFill="1" applyBorder="1" applyAlignment="1">
      <alignment horizontal="center" vertical="center" wrapText="1"/>
    </xf>
    <xf numFmtId="3" fontId="21" fillId="2" borderId="3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vertical="center"/>
    </xf>
    <xf numFmtId="181" fontId="17" fillId="0" borderId="1" xfId="0" applyNumberFormat="1" applyFont="1" applyBorder="1" applyAlignment="1">
      <alignment horizontal="right" vertical="center"/>
    </xf>
    <xf numFmtId="10" fontId="17" fillId="0" borderId="1" xfId="0" applyNumberFormat="1" applyFont="1" applyBorder="1" applyAlignment="1">
      <alignment horizontal="right" vertical="center"/>
    </xf>
    <xf numFmtId="176" fontId="6" fillId="0" borderId="8" xfId="0" applyNumberFormat="1" applyFont="1" applyBorder="1" applyAlignment="1">
      <alignment horizontal="right" vertical="center"/>
    </xf>
    <xf numFmtId="180" fontId="23" fillId="0" borderId="1" xfId="0" applyNumberFormat="1" applyFont="1" applyBorder="1" applyAlignment="1">
      <alignment horizontal="right" vertical="center"/>
    </xf>
    <xf numFmtId="3" fontId="23" fillId="0" borderId="1" xfId="0" applyNumberFormat="1" applyFont="1" applyBorder="1" applyAlignment="1">
      <alignment horizontal="left" vertical="center"/>
    </xf>
    <xf numFmtId="181" fontId="17" fillId="0" borderId="3" xfId="0" applyNumberFormat="1" applyFont="1" applyBorder="1" applyAlignment="1">
      <alignment horizontal="right" vertical="center"/>
    </xf>
    <xf numFmtId="181" fontId="17" fillId="0" borderId="13" xfId="0" applyNumberFormat="1" applyFont="1" applyBorder="1" applyAlignment="1">
      <alignment horizontal="right" vertical="center"/>
    </xf>
    <xf numFmtId="181" fontId="17" fillId="0" borderId="12" xfId="0" applyNumberFormat="1" applyFont="1" applyBorder="1" applyAlignment="1">
      <alignment horizontal="right" vertical="center"/>
    </xf>
    <xf numFmtId="177" fontId="17" fillId="0" borderId="1" xfId="0" applyNumberFormat="1" applyFont="1" applyBorder="1" applyAlignment="1">
      <alignment horizontal="right" vertical="center"/>
    </xf>
    <xf numFmtId="176" fontId="23" fillId="0" borderId="1" xfId="0" applyNumberFormat="1" applyFont="1" applyBorder="1" applyAlignment="1">
      <alignment horizontal="left" vertical="center"/>
    </xf>
    <xf numFmtId="176" fontId="23" fillId="0" borderId="1" xfId="0" applyNumberFormat="1" applyFont="1" applyBorder="1" applyAlignment="1">
      <alignment horizontal="left" vertical="center" shrinkToFit="1"/>
    </xf>
    <xf numFmtId="3" fontId="5" fillId="0" borderId="0" xfId="0" applyNumberFormat="1" applyFont="1" applyAlignment="1">
      <alignment horizontal="left" vertical="center"/>
    </xf>
    <xf numFmtId="3" fontId="6" fillId="2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/>
    </xf>
    <xf numFmtId="3" fontId="6" fillId="2" borderId="12" xfId="0" applyNumberFormat="1" applyFont="1" applyFill="1" applyBorder="1" applyAlignment="1">
      <alignment horizontal="center" vertical="center"/>
    </xf>
    <xf numFmtId="0" fontId="0" fillId="0" borderId="1" xfId="0" applyBorder="1" applyAlignment="1"/>
    <xf numFmtId="3" fontId="6" fillId="0" borderId="12" xfId="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left" vertical="center"/>
    </xf>
    <xf numFmtId="3" fontId="6" fillId="0" borderId="3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center" vertical="center"/>
    </xf>
    <xf numFmtId="3" fontId="11" fillId="0" borderId="2" xfId="0" applyNumberFormat="1" applyFont="1" applyBorder="1" applyAlignment="1">
      <alignment vertical="center"/>
    </xf>
    <xf numFmtId="3" fontId="7" fillId="0" borderId="0" xfId="0" applyNumberFormat="1" applyFont="1" applyAlignment="1">
      <alignment horizontal="left" vertical="center"/>
    </xf>
    <xf numFmtId="3" fontId="11" fillId="2" borderId="7" xfId="0" applyNumberFormat="1" applyFont="1" applyFill="1" applyBorder="1" applyAlignment="1">
      <alignment horizontal="center" vertical="center"/>
    </xf>
    <xf numFmtId="3" fontId="11" fillId="0" borderId="9" xfId="0" applyNumberFormat="1" applyFont="1" applyBorder="1" applyAlignment="1">
      <alignment vertical="center"/>
    </xf>
  </cellXfs>
  <cellStyles count="2">
    <cellStyle name="パーセント 2" xfId="1" xr:uid="{00000000-0005-0000-0000-000000000000}"/>
    <cellStyle name="標準" xfId="0" builtinId="0"/>
  </cellStyles>
  <dxfs count="0"/>
  <tableStyles count="0" defaultTableStyle="TableStyleMedium2" defaultPivotStyle="PivotStyleLight16"/>
  <colors>
    <mruColors>
      <color rgb="FFFFFFCC"/>
      <color rgb="FFCCFF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E27"/>
  <sheetViews>
    <sheetView tabSelected="1" zoomScaleNormal="100" zoomScaleSheetLayoutView="100" workbookViewId="0"/>
  </sheetViews>
  <sheetFormatPr defaultColWidth="8.75" defaultRowHeight="15.75" x14ac:dyDescent="0.35"/>
  <cols>
    <col min="1" max="1" width="3.625" style="1" customWidth="1"/>
    <col min="2" max="2" width="25.125" style="3" customWidth="1"/>
    <col min="3" max="9" width="13.375" style="3" customWidth="1"/>
    <col min="10" max="10" width="3.625" style="1" customWidth="1"/>
    <col min="11" max="11" width="2.625" style="1" customWidth="1"/>
    <col min="12" max="12" width="15.75" style="31" customWidth="1"/>
    <col min="13" max="13" width="10.625" style="32" customWidth="1"/>
    <col min="14" max="19" width="10.625" style="1" customWidth="1"/>
    <col min="20" max="16384" width="8.75" style="1"/>
  </cols>
  <sheetData>
    <row r="1" spans="2:13" ht="15.75" customHeight="1" x14ac:dyDescent="0.35"/>
    <row r="2" spans="2:13" ht="16.5" customHeight="1" x14ac:dyDescent="0.35">
      <c r="B2" s="4" t="s">
        <v>196</v>
      </c>
    </row>
    <row r="3" spans="2:13" ht="16.5" customHeight="1" x14ac:dyDescent="0.35">
      <c r="B3" s="4" t="s">
        <v>195</v>
      </c>
    </row>
    <row r="4" spans="2:13" ht="16.5" customHeight="1" x14ac:dyDescent="0.35">
      <c r="B4" s="4" t="s">
        <v>197</v>
      </c>
    </row>
    <row r="5" spans="2:13" ht="15.75" customHeight="1" x14ac:dyDescent="0.35"/>
    <row r="6" spans="2:13" ht="21" customHeight="1" x14ac:dyDescent="0.35">
      <c r="B6" s="93" t="s">
        <v>198</v>
      </c>
      <c r="C6" s="93"/>
      <c r="D6" s="93"/>
      <c r="E6" s="93"/>
      <c r="F6" s="93"/>
      <c r="G6" s="93"/>
      <c r="H6" s="93"/>
      <c r="I6" s="93"/>
      <c r="J6" s="44"/>
      <c r="K6" s="33"/>
    </row>
    <row r="7" spans="2:13" ht="13.5" customHeight="1" x14ac:dyDescent="0.35">
      <c r="B7" s="26" t="s">
        <v>176</v>
      </c>
      <c r="C7" s="26"/>
      <c r="D7" s="26"/>
      <c r="E7" s="26"/>
      <c r="F7" s="26"/>
      <c r="G7" s="26"/>
      <c r="H7" s="26"/>
      <c r="I7" s="27" t="s">
        <v>260</v>
      </c>
      <c r="J7" s="44"/>
      <c r="K7" s="33"/>
    </row>
    <row r="8" spans="2:13" ht="13.5" customHeight="1" x14ac:dyDescent="0.35">
      <c r="B8" s="26" t="s">
        <v>177</v>
      </c>
      <c r="C8" s="26"/>
      <c r="D8" s="26"/>
      <c r="E8" s="26"/>
      <c r="F8" s="26"/>
      <c r="G8" s="26"/>
      <c r="H8" s="26"/>
      <c r="I8" s="27" t="s">
        <v>178</v>
      </c>
      <c r="J8" s="44"/>
      <c r="K8" s="33"/>
    </row>
    <row r="9" spans="2:13" ht="56.25" customHeight="1" x14ac:dyDescent="0.35">
      <c r="B9" s="6" t="s">
        <v>0</v>
      </c>
      <c r="C9" s="7" t="s">
        <v>192</v>
      </c>
      <c r="D9" s="7" t="s">
        <v>193</v>
      </c>
      <c r="E9" s="7" t="s">
        <v>191</v>
      </c>
      <c r="F9" s="7" t="s">
        <v>252</v>
      </c>
      <c r="G9" s="7" t="s">
        <v>190</v>
      </c>
      <c r="H9" s="7" t="s">
        <v>253</v>
      </c>
      <c r="I9" s="75" t="s">
        <v>254</v>
      </c>
      <c r="J9" s="44"/>
      <c r="K9" s="33"/>
      <c r="L9" s="1"/>
      <c r="M9" s="1"/>
    </row>
    <row r="10" spans="2:13" ht="15" customHeight="1" x14ac:dyDescent="0.35">
      <c r="B10" s="8" t="s">
        <v>1</v>
      </c>
      <c r="C10" s="53">
        <v>444356641729</v>
      </c>
      <c r="D10" s="53">
        <v>12131510519</v>
      </c>
      <c r="E10" s="53">
        <v>10868680684</v>
      </c>
      <c r="F10" s="53">
        <v>445619471564</v>
      </c>
      <c r="G10" s="53">
        <v>91265243499</v>
      </c>
      <c r="H10" s="53">
        <v>3530149095</v>
      </c>
      <c r="I10" s="53">
        <v>354354228065</v>
      </c>
      <c r="J10" s="44"/>
      <c r="L10" s="1"/>
      <c r="M10" s="1"/>
    </row>
    <row r="11" spans="2:13" ht="15" customHeight="1" x14ac:dyDescent="0.35">
      <c r="B11" s="8" t="s">
        <v>2</v>
      </c>
      <c r="C11" s="53">
        <v>295414583370</v>
      </c>
      <c r="D11" s="53">
        <v>112700000</v>
      </c>
      <c r="E11" s="53">
        <v>413074300</v>
      </c>
      <c r="F11" s="53">
        <v>295114209070</v>
      </c>
      <c r="G11" s="53">
        <v>0</v>
      </c>
      <c r="H11" s="53">
        <v>0</v>
      </c>
      <c r="I11" s="53">
        <v>295114209070</v>
      </c>
      <c r="J11" s="44"/>
      <c r="L11" s="1"/>
      <c r="M11" s="1"/>
    </row>
    <row r="12" spans="2:13" ht="15" customHeight="1" x14ac:dyDescent="0.35">
      <c r="B12" s="8" t="s">
        <v>4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53">
        <v>0</v>
      </c>
      <c r="I12" s="53">
        <v>0</v>
      </c>
      <c r="J12" s="44"/>
      <c r="L12" s="1"/>
      <c r="M12" s="1"/>
    </row>
    <row r="13" spans="2:13" ht="15" customHeight="1" x14ac:dyDescent="0.35">
      <c r="B13" s="8" t="s">
        <v>5</v>
      </c>
      <c r="C13" s="53">
        <v>142457774210</v>
      </c>
      <c r="D13" s="53">
        <v>11116076292</v>
      </c>
      <c r="E13" s="53">
        <v>9929404110</v>
      </c>
      <c r="F13" s="53">
        <v>143644446392</v>
      </c>
      <c r="G13" s="53">
        <v>86787221263</v>
      </c>
      <c r="H13" s="53">
        <v>3319780236</v>
      </c>
      <c r="I13" s="53">
        <v>56857225129</v>
      </c>
      <c r="J13" s="44"/>
      <c r="L13" s="1"/>
      <c r="M13" s="1"/>
    </row>
    <row r="14" spans="2:13" ht="15" customHeight="1" x14ac:dyDescent="0.35">
      <c r="B14" s="8" t="s">
        <v>6</v>
      </c>
      <c r="C14" s="53">
        <v>6168891489</v>
      </c>
      <c r="D14" s="53">
        <v>577902127</v>
      </c>
      <c r="E14" s="53">
        <v>246830214</v>
      </c>
      <c r="F14" s="53">
        <v>6499963402</v>
      </c>
      <c r="G14" s="53">
        <v>4478022236</v>
      </c>
      <c r="H14" s="53">
        <v>210368859</v>
      </c>
      <c r="I14" s="53">
        <v>2021941166</v>
      </c>
      <c r="J14" s="44"/>
      <c r="L14" s="1"/>
      <c r="M14" s="1"/>
    </row>
    <row r="15" spans="2:13" ht="15" customHeight="1" x14ac:dyDescent="0.35">
      <c r="B15" s="8" t="s">
        <v>7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44"/>
      <c r="L15" s="1"/>
      <c r="M15" s="1"/>
    </row>
    <row r="16" spans="2:13" ht="15" customHeight="1" x14ac:dyDescent="0.35">
      <c r="B16" s="8" t="s">
        <v>8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44"/>
      <c r="L16" s="1"/>
      <c r="M16" s="1"/>
    </row>
    <row r="17" spans="2:31" ht="15" customHeight="1" x14ac:dyDescent="0.35">
      <c r="B17" s="8" t="s">
        <v>9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44"/>
    </row>
    <row r="18" spans="2:31" ht="15" customHeight="1" x14ac:dyDescent="0.35">
      <c r="B18" s="8" t="s">
        <v>10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44"/>
    </row>
    <row r="19" spans="2:31" ht="15" customHeight="1" x14ac:dyDescent="0.35">
      <c r="B19" s="8" t="s">
        <v>11</v>
      </c>
      <c r="C19" s="53">
        <v>315392660</v>
      </c>
      <c r="D19" s="53">
        <v>324832100</v>
      </c>
      <c r="E19" s="53">
        <v>279372060</v>
      </c>
      <c r="F19" s="53">
        <v>360852700</v>
      </c>
      <c r="G19" s="53">
        <v>0</v>
      </c>
      <c r="H19" s="53">
        <v>0</v>
      </c>
      <c r="I19" s="53">
        <v>360852700</v>
      </c>
      <c r="J19" s="44"/>
    </row>
    <row r="20" spans="2:31" ht="15" customHeight="1" x14ac:dyDescent="0.35">
      <c r="B20" s="8" t="s">
        <v>12</v>
      </c>
      <c r="C20" s="53">
        <v>255023124720</v>
      </c>
      <c r="D20" s="53">
        <v>9864262797</v>
      </c>
      <c r="E20" s="53">
        <v>3188170432</v>
      </c>
      <c r="F20" s="53">
        <v>261699217085</v>
      </c>
      <c r="G20" s="53">
        <v>75187377607</v>
      </c>
      <c r="H20" s="53">
        <v>1106968138</v>
      </c>
      <c r="I20" s="53">
        <v>186511839478</v>
      </c>
      <c r="J20" s="44"/>
    </row>
    <row r="21" spans="2:31" ht="15" customHeight="1" x14ac:dyDescent="0.35">
      <c r="B21" s="8" t="s">
        <v>185</v>
      </c>
      <c r="C21" s="53">
        <v>167047331216</v>
      </c>
      <c r="D21" s="53">
        <v>4842642073</v>
      </c>
      <c r="E21" s="53">
        <v>34</v>
      </c>
      <c r="F21" s="53">
        <v>171889973255</v>
      </c>
      <c r="G21" s="53">
        <v>0</v>
      </c>
      <c r="H21" s="53">
        <v>0</v>
      </c>
      <c r="I21" s="53">
        <v>171889973255</v>
      </c>
      <c r="J21" s="44"/>
      <c r="AE21" s="2"/>
    </row>
    <row r="22" spans="2:31" ht="15" customHeight="1" x14ac:dyDescent="0.35">
      <c r="B22" s="8" t="s">
        <v>186</v>
      </c>
      <c r="C22" s="53">
        <v>1689494636</v>
      </c>
      <c r="D22" s="53">
        <v>73185032</v>
      </c>
      <c r="E22" s="53">
        <v>125145301</v>
      </c>
      <c r="F22" s="53">
        <v>1637534367</v>
      </c>
      <c r="G22" s="53">
        <v>830840160</v>
      </c>
      <c r="H22" s="53">
        <v>45608554</v>
      </c>
      <c r="I22" s="53">
        <v>806694207</v>
      </c>
      <c r="J22" s="45"/>
    </row>
    <row r="23" spans="2:31" ht="15" customHeight="1" x14ac:dyDescent="0.35">
      <c r="B23" s="8" t="s">
        <v>187</v>
      </c>
      <c r="C23" s="53">
        <v>85464623974</v>
      </c>
      <c r="D23" s="53">
        <v>4518862822</v>
      </c>
      <c r="E23" s="53">
        <v>2898114197</v>
      </c>
      <c r="F23" s="53">
        <v>87085372599</v>
      </c>
      <c r="G23" s="53">
        <v>74356537447</v>
      </c>
      <c r="H23" s="53">
        <v>1061359584</v>
      </c>
      <c r="I23" s="53">
        <v>12728835152</v>
      </c>
      <c r="J23" s="44"/>
      <c r="M23" s="1"/>
    </row>
    <row r="24" spans="2:31" ht="15" customHeight="1" x14ac:dyDescent="0.35">
      <c r="B24" s="8" t="s">
        <v>188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  <c r="J24" s="44"/>
      <c r="M24" s="1"/>
    </row>
    <row r="25" spans="2:31" ht="15" customHeight="1" x14ac:dyDescent="0.35">
      <c r="B25" s="8" t="s">
        <v>189</v>
      </c>
      <c r="C25" s="53">
        <v>821674894</v>
      </c>
      <c r="D25" s="53">
        <v>429572870</v>
      </c>
      <c r="E25" s="53">
        <v>164910900</v>
      </c>
      <c r="F25" s="53">
        <v>1086336864</v>
      </c>
      <c r="G25" s="53">
        <v>0</v>
      </c>
      <c r="H25" s="53">
        <v>0</v>
      </c>
      <c r="I25" s="53">
        <v>1086336864</v>
      </c>
      <c r="J25" s="44"/>
      <c r="M25" s="1"/>
    </row>
    <row r="26" spans="2:31" ht="15" customHeight="1" x14ac:dyDescent="0.4">
      <c r="B26" s="8" t="s">
        <v>13</v>
      </c>
      <c r="C26" s="53">
        <v>4584042888</v>
      </c>
      <c r="D26" s="53">
        <v>295287811</v>
      </c>
      <c r="E26" s="53">
        <v>294374713</v>
      </c>
      <c r="F26" s="53">
        <v>4584955986</v>
      </c>
      <c r="G26" s="53">
        <v>3082099107</v>
      </c>
      <c r="H26" s="53">
        <v>111947125</v>
      </c>
      <c r="I26" s="53">
        <v>1502856879</v>
      </c>
      <c r="J26" s="44"/>
      <c r="K26" s="34"/>
      <c r="M26" s="1"/>
    </row>
    <row r="27" spans="2:31" ht="15" customHeight="1" x14ac:dyDescent="0.4">
      <c r="B27" s="21" t="s">
        <v>14</v>
      </c>
      <c r="C27" s="53">
        <v>703963809337</v>
      </c>
      <c r="D27" s="53">
        <v>22291061127</v>
      </c>
      <c r="E27" s="53">
        <v>14351225829</v>
      </c>
      <c r="F27" s="53">
        <v>711903644635</v>
      </c>
      <c r="G27" s="53">
        <v>169534720213</v>
      </c>
      <c r="H27" s="53">
        <v>4749064358</v>
      </c>
      <c r="I27" s="53">
        <v>542368924422</v>
      </c>
      <c r="J27" s="44"/>
      <c r="K27" s="34"/>
      <c r="M27" s="1"/>
    </row>
  </sheetData>
  <mergeCells count="1">
    <mergeCell ref="B6:I6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firstPageNumber="22" fitToHeight="0" orientation="landscape" r:id="rId1"/>
  <headerFooter differentOddEven="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G40"/>
  <sheetViews>
    <sheetView zoomScaleNormal="100" zoomScaleSheetLayoutView="100" workbookViewId="0"/>
  </sheetViews>
  <sheetFormatPr defaultColWidth="8.75" defaultRowHeight="11.25" x14ac:dyDescent="0.15"/>
  <cols>
    <col min="1" max="1" width="4.25" style="3" customWidth="1"/>
    <col min="2" max="2" width="20.5" style="3" customWidth="1"/>
    <col min="3" max="3" width="28.125" style="3" customWidth="1"/>
    <col min="4" max="4" width="32.875" style="3" customWidth="1"/>
    <col min="5" max="5" width="15.625" style="3" customWidth="1"/>
    <col min="6" max="6" width="23" style="3" customWidth="1"/>
    <col min="7" max="7" width="3.125" style="3" customWidth="1"/>
    <col min="8" max="8" width="8.75" style="3"/>
    <col min="9" max="9" width="9.75" style="3" bestFit="1" customWidth="1"/>
    <col min="10" max="16384" width="8.75" style="3"/>
  </cols>
  <sheetData>
    <row r="1" spans="2:7" ht="13.5" customHeight="1" x14ac:dyDescent="0.15">
      <c r="B1" s="4" t="s">
        <v>212</v>
      </c>
    </row>
    <row r="2" spans="2:7" ht="21" x14ac:dyDescent="0.2">
      <c r="B2" s="10" t="s">
        <v>211</v>
      </c>
    </row>
    <row r="3" spans="2:7" ht="13.5" x14ac:dyDescent="0.15">
      <c r="B3" s="4" t="s">
        <v>176</v>
      </c>
    </row>
    <row r="4" spans="2:7" ht="13.5" x14ac:dyDescent="0.15">
      <c r="B4" s="4" t="str">
        <f>【一般会計等】有形固定資産の明細!I7</f>
        <v>令和５年度</v>
      </c>
      <c r="F4" s="5" t="s">
        <v>184</v>
      </c>
      <c r="G4" s="5"/>
    </row>
    <row r="5" spans="2:7" ht="22.5" customHeight="1" x14ac:dyDescent="0.15">
      <c r="B5" s="12" t="s">
        <v>0</v>
      </c>
      <c r="C5" s="12" t="s">
        <v>133</v>
      </c>
      <c r="D5" s="12" t="s">
        <v>134</v>
      </c>
      <c r="E5" s="12" t="s">
        <v>135</v>
      </c>
      <c r="F5" s="12" t="s">
        <v>136</v>
      </c>
      <c r="G5" s="38"/>
    </row>
    <row r="6" spans="2:7" ht="15" customHeight="1" x14ac:dyDescent="0.15">
      <c r="B6" s="100" t="s">
        <v>137</v>
      </c>
      <c r="C6" s="9"/>
      <c r="D6" s="9"/>
      <c r="E6" s="35"/>
      <c r="F6" s="9"/>
      <c r="G6" s="37"/>
    </row>
    <row r="7" spans="2:7" ht="15" customHeight="1" x14ac:dyDescent="0.15">
      <c r="B7" s="100"/>
      <c r="C7" s="9"/>
      <c r="D7" s="9"/>
      <c r="E7" s="35"/>
      <c r="F7" s="9"/>
      <c r="G7" s="37"/>
    </row>
    <row r="8" spans="2:7" ht="15" customHeight="1" x14ac:dyDescent="0.15">
      <c r="B8" s="101"/>
      <c r="C8" s="14" t="s">
        <v>138</v>
      </c>
      <c r="D8" s="22"/>
      <c r="E8" s="35"/>
      <c r="F8" s="22"/>
      <c r="G8" s="42"/>
    </row>
    <row r="9" spans="2:7" ht="15" customHeight="1" x14ac:dyDescent="0.15">
      <c r="B9" s="102" t="s">
        <v>139</v>
      </c>
      <c r="C9" s="81" t="s">
        <v>242</v>
      </c>
      <c r="D9" s="81" t="s">
        <v>264</v>
      </c>
      <c r="E9" s="54">
        <v>2785800000</v>
      </c>
      <c r="F9" s="91" t="s">
        <v>265</v>
      </c>
      <c r="G9" s="37"/>
    </row>
    <row r="10" spans="2:7" ht="15" customHeight="1" x14ac:dyDescent="0.15">
      <c r="B10" s="102"/>
      <c r="C10" s="81" t="s">
        <v>243</v>
      </c>
      <c r="D10" s="81" t="s">
        <v>266</v>
      </c>
      <c r="E10" s="54">
        <v>1712713613</v>
      </c>
      <c r="F10" s="91" t="s">
        <v>267</v>
      </c>
      <c r="G10" s="37"/>
    </row>
    <row r="11" spans="2:7" ht="15" customHeight="1" x14ac:dyDescent="0.15">
      <c r="B11" s="102"/>
      <c r="C11" s="81" t="s">
        <v>142</v>
      </c>
      <c r="D11" s="81" t="s">
        <v>266</v>
      </c>
      <c r="E11" s="54">
        <v>1496168217</v>
      </c>
      <c r="F11" s="91" t="s">
        <v>267</v>
      </c>
      <c r="G11" s="37"/>
    </row>
    <row r="12" spans="2:7" ht="15" customHeight="1" x14ac:dyDescent="0.15">
      <c r="B12" s="102"/>
      <c r="C12" s="81" t="s">
        <v>140</v>
      </c>
      <c r="D12" s="81" t="s">
        <v>268</v>
      </c>
      <c r="E12" s="54">
        <v>1380082000</v>
      </c>
      <c r="F12" s="91" t="s">
        <v>269</v>
      </c>
      <c r="G12" s="37"/>
    </row>
    <row r="13" spans="2:7" ht="15" customHeight="1" x14ac:dyDescent="0.15">
      <c r="B13" s="102"/>
      <c r="C13" s="81" t="s">
        <v>238</v>
      </c>
      <c r="D13" s="81" t="s">
        <v>270</v>
      </c>
      <c r="E13" s="54">
        <v>964163005</v>
      </c>
      <c r="F13" s="91" t="s">
        <v>271</v>
      </c>
      <c r="G13" s="37"/>
    </row>
    <row r="14" spans="2:7" ht="15" customHeight="1" x14ac:dyDescent="0.15">
      <c r="B14" s="102"/>
      <c r="C14" s="81" t="s">
        <v>249</v>
      </c>
      <c r="D14" s="81" t="s">
        <v>272</v>
      </c>
      <c r="E14" s="54">
        <v>765634000</v>
      </c>
      <c r="F14" s="91" t="s">
        <v>273</v>
      </c>
      <c r="G14" s="37"/>
    </row>
    <row r="15" spans="2:7" ht="15" customHeight="1" x14ac:dyDescent="0.15">
      <c r="B15" s="102"/>
      <c r="C15" s="81" t="s">
        <v>274</v>
      </c>
      <c r="D15" s="81" t="s">
        <v>275</v>
      </c>
      <c r="E15" s="54">
        <v>542110012</v>
      </c>
      <c r="F15" s="91" t="s">
        <v>276</v>
      </c>
      <c r="G15" s="37"/>
    </row>
    <row r="16" spans="2:7" ht="15" customHeight="1" x14ac:dyDescent="0.15">
      <c r="B16" s="102"/>
      <c r="C16" s="81" t="s">
        <v>141</v>
      </c>
      <c r="D16" s="81" t="s">
        <v>277</v>
      </c>
      <c r="E16" s="54">
        <v>474619540</v>
      </c>
      <c r="F16" s="91" t="s">
        <v>267</v>
      </c>
      <c r="G16" s="37"/>
    </row>
    <row r="17" spans="2:7" ht="15" customHeight="1" x14ac:dyDescent="0.15">
      <c r="B17" s="102"/>
      <c r="C17" s="81" t="s">
        <v>278</v>
      </c>
      <c r="D17" s="81" t="s">
        <v>264</v>
      </c>
      <c r="E17" s="54">
        <v>376370000</v>
      </c>
      <c r="F17" s="91" t="s">
        <v>278</v>
      </c>
      <c r="G17" s="37"/>
    </row>
    <row r="18" spans="2:7" ht="15" customHeight="1" x14ac:dyDescent="0.15">
      <c r="B18" s="102"/>
      <c r="C18" s="81" t="s">
        <v>237</v>
      </c>
      <c r="D18" s="81" t="s">
        <v>264</v>
      </c>
      <c r="E18" s="54">
        <v>291686200</v>
      </c>
      <c r="F18" s="91" t="s">
        <v>279</v>
      </c>
      <c r="G18" s="37"/>
    </row>
    <row r="19" spans="2:7" ht="15" customHeight="1" x14ac:dyDescent="0.15">
      <c r="B19" s="102"/>
      <c r="C19" s="81" t="s">
        <v>143</v>
      </c>
      <c r="D19" s="81" t="s">
        <v>280</v>
      </c>
      <c r="E19" s="54">
        <v>284075740</v>
      </c>
      <c r="F19" s="91" t="s">
        <v>281</v>
      </c>
      <c r="G19" s="37"/>
    </row>
    <row r="20" spans="2:7" ht="15" customHeight="1" x14ac:dyDescent="0.15">
      <c r="B20" s="102"/>
      <c r="C20" s="81" t="s">
        <v>282</v>
      </c>
      <c r="D20" s="81" t="s">
        <v>283</v>
      </c>
      <c r="E20" s="54">
        <v>281339384</v>
      </c>
      <c r="F20" s="91" t="s">
        <v>284</v>
      </c>
      <c r="G20" s="37"/>
    </row>
    <row r="21" spans="2:7" ht="15" customHeight="1" x14ac:dyDescent="0.15">
      <c r="B21" s="102"/>
      <c r="C21" s="81" t="s">
        <v>144</v>
      </c>
      <c r="D21" s="47" t="s">
        <v>285</v>
      </c>
      <c r="E21" s="54">
        <v>268417677</v>
      </c>
      <c r="F21" s="91" t="s">
        <v>267</v>
      </c>
      <c r="G21" s="37"/>
    </row>
    <row r="22" spans="2:7" ht="15" customHeight="1" x14ac:dyDescent="0.15">
      <c r="B22" s="102"/>
      <c r="C22" s="81" t="s">
        <v>250</v>
      </c>
      <c r="D22" s="81" t="s">
        <v>286</v>
      </c>
      <c r="E22" s="54">
        <v>238435217</v>
      </c>
      <c r="F22" s="91" t="s">
        <v>287</v>
      </c>
      <c r="G22" s="37"/>
    </row>
    <row r="23" spans="2:7" ht="15" customHeight="1" x14ac:dyDescent="0.15">
      <c r="B23" s="102"/>
      <c r="C23" s="81" t="s">
        <v>236</v>
      </c>
      <c r="D23" s="81" t="s">
        <v>264</v>
      </c>
      <c r="E23" s="54">
        <v>215237000</v>
      </c>
      <c r="F23" s="91" t="s">
        <v>288</v>
      </c>
      <c r="G23" s="37"/>
    </row>
    <row r="24" spans="2:7" ht="15" customHeight="1" x14ac:dyDescent="0.15">
      <c r="B24" s="102"/>
      <c r="C24" s="81" t="s">
        <v>244</v>
      </c>
      <c r="D24" s="81" t="s">
        <v>289</v>
      </c>
      <c r="E24" s="54">
        <v>196311007</v>
      </c>
      <c r="F24" s="92" t="s">
        <v>290</v>
      </c>
      <c r="G24" s="37"/>
    </row>
    <row r="25" spans="2:7" ht="15" customHeight="1" x14ac:dyDescent="0.15">
      <c r="B25" s="102"/>
      <c r="C25" s="81" t="s">
        <v>145</v>
      </c>
      <c r="D25" s="81" t="s">
        <v>231</v>
      </c>
      <c r="E25" s="54">
        <v>193447231</v>
      </c>
      <c r="F25" s="91" t="s">
        <v>291</v>
      </c>
      <c r="G25" s="37"/>
    </row>
    <row r="26" spans="2:7" ht="15" customHeight="1" x14ac:dyDescent="0.15">
      <c r="B26" s="102"/>
      <c r="C26" s="81" t="s">
        <v>146</v>
      </c>
      <c r="D26" s="81" t="s">
        <v>232</v>
      </c>
      <c r="E26" s="54">
        <v>189975728</v>
      </c>
      <c r="F26" s="91" t="s">
        <v>291</v>
      </c>
      <c r="G26" s="37"/>
    </row>
    <row r="27" spans="2:7" ht="15" customHeight="1" x14ac:dyDescent="0.15">
      <c r="B27" s="102"/>
      <c r="C27" s="81" t="s">
        <v>245</v>
      </c>
      <c r="D27" s="81" t="s">
        <v>234</v>
      </c>
      <c r="E27" s="54">
        <v>118722472</v>
      </c>
      <c r="F27" s="92" t="s">
        <v>292</v>
      </c>
      <c r="G27" s="37"/>
    </row>
    <row r="28" spans="2:7" ht="15" customHeight="1" x14ac:dyDescent="0.15">
      <c r="B28" s="102"/>
      <c r="C28" s="81" t="s">
        <v>147</v>
      </c>
      <c r="D28" s="81" t="s">
        <v>233</v>
      </c>
      <c r="E28" s="54">
        <v>117113094</v>
      </c>
      <c r="F28" s="91" t="s">
        <v>291</v>
      </c>
      <c r="G28" s="37"/>
    </row>
    <row r="29" spans="2:7" ht="15" customHeight="1" x14ac:dyDescent="0.15">
      <c r="B29" s="102"/>
      <c r="C29" s="81" t="s">
        <v>293</v>
      </c>
      <c r="D29" s="81" t="s">
        <v>294</v>
      </c>
      <c r="E29" s="54">
        <v>106718770</v>
      </c>
      <c r="F29" s="91" t="s">
        <v>295</v>
      </c>
      <c r="G29" s="37"/>
    </row>
    <row r="30" spans="2:7" ht="15" customHeight="1" x14ac:dyDescent="0.15">
      <c r="B30" s="102"/>
      <c r="C30" s="81" t="s">
        <v>296</v>
      </c>
      <c r="D30" s="81"/>
      <c r="E30" s="54">
        <v>1920544181</v>
      </c>
      <c r="F30" s="91"/>
      <c r="G30" s="37"/>
    </row>
    <row r="31" spans="2:7" ht="15" customHeight="1" x14ac:dyDescent="0.15">
      <c r="B31" s="101"/>
      <c r="C31" s="14" t="s">
        <v>138</v>
      </c>
      <c r="D31" s="22"/>
      <c r="E31" s="54">
        <v>14919684088</v>
      </c>
      <c r="F31" s="22"/>
      <c r="G31" s="42"/>
    </row>
    <row r="32" spans="2:7" ht="15" customHeight="1" x14ac:dyDescent="0.15">
      <c r="B32" s="103" t="s">
        <v>14</v>
      </c>
      <c r="C32" s="104"/>
      <c r="D32" s="105"/>
      <c r="E32" s="54">
        <v>14919684088</v>
      </c>
      <c r="F32" s="22"/>
      <c r="G32" s="42"/>
    </row>
    <row r="33" ht="11.25" customHeight="1" x14ac:dyDescent="0.15"/>
    <row r="34" ht="11.25" customHeight="1" x14ac:dyDescent="0.15"/>
    <row r="35" ht="11.25" customHeight="1" x14ac:dyDescent="0.15"/>
    <row r="36" ht="11.25" customHeight="1" x14ac:dyDescent="0.15"/>
    <row r="37" ht="11.25" customHeight="1" x14ac:dyDescent="0.15"/>
    <row r="38" ht="11.25" customHeight="1" x14ac:dyDescent="0.15"/>
    <row r="39" ht="11.25" customHeight="1" x14ac:dyDescent="0.15"/>
    <row r="40" ht="11.25" customHeight="1" x14ac:dyDescent="0.15"/>
  </sheetData>
  <mergeCells count="3">
    <mergeCell ref="B6:B8"/>
    <mergeCell ref="B9:B31"/>
    <mergeCell ref="B32:D32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98" firstPageNumber="22" orientation="landscape" r:id="rId1"/>
  <headerFooter differentOddEven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G39"/>
  <sheetViews>
    <sheetView zoomScaleNormal="100" zoomScaleSheetLayoutView="100" workbookViewId="0"/>
  </sheetViews>
  <sheetFormatPr defaultColWidth="8.75" defaultRowHeight="11.25" x14ac:dyDescent="0.15"/>
  <cols>
    <col min="1" max="1" width="4.25" style="3" customWidth="1"/>
    <col min="2" max="3" width="22.5" style="3" customWidth="1"/>
    <col min="4" max="4" width="24.75" style="3" customWidth="1"/>
    <col min="5" max="5" width="28.75" style="3" customWidth="1"/>
    <col min="6" max="6" width="22.25" style="3" customWidth="1"/>
    <col min="7" max="7" width="2.625" style="3" customWidth="1"/>
    <col min="8" max="16384" width="8.75" style="3"/>
  </cols>
  <sheetData>
    <row r="1" spans="2:7" ht="11.25" customHeight="1" x14ac:dyDescent="0.15"/>
    <row r="2" spans="2:7" ht="11.25" customHeight="1" x14ac:dyDescent="0.15"/>
    <row r="3" spans="2:7" ht="13.5" x14ac:dyDescent="0.15">
      <c r="B3" s="4" t="s">
        <v>214</v>
      </c>
    </row>
    <row r="5" spans="2:7" ht="21" x14ac:dyDescent="0.2">
      <c r="B5" s="10" t="s">
        <v>213</v>
      </c>
    </row>
    <row r="6" spans="2:7" ht="13.5" customHeight="1" x14ac:dyDescent="0.15">
      <c r="B6" s="4" t="s">
        <v>182</v>
      </c>
    </row>
    <row r="7" spans="2:7" ht="13.5" customHeight="1" x14ac:dyDescent="0.15">
      <c r="B7" s="4" t="str">
        <f>【一般会計等】有形固定資産の明細!I7</f>
        <v>令和５年度</v>
      </c>
      <c r="F7" s="5" t="s">
        <v>184</v>
      </c>
      <c r="G7" s="5"/>
    </row>
    <row r="8" spans="2:7" ht="22.5" customHeight="1" x14ac:dyDescent="0.15">
      <c r="B8" s="15" t="s">
        <v>148</v>
      </c>
      <c r="C8" s="15" t="s">
        <v>0</v>
      </c>
      <c r="D8" s="94" t="s">
        <v>149</v>
      </c>
      <c r="E8" s="94"/>
      <c r="F8" s="15" t="s">
        <v>135</v>
      </c>
      <c r="G8" s="38"/>
    </row>
    <row r="9" spans="2:7" ht="15" customHeight="1" x14ac:dyDescent="0.15">
      <c r="B9" s="101" t="s">
        <v>150</v>
      </c>
      <c r="C9" s="101" t="s">
        <v>151</v>
      </c>
      <c r="D9" s="24" t="s">
        <v>152</v>
      </c>
      <c r="E9" s="25"/>
      <c r="F9" s="54">
        <v>51492119072</v>
      </c>
      <c r="G9" s="30"/>
    </row>
    <row r="10" spans="2:7" ht="15" customHeight="1" x14ac:dyDescent="0.15">
      <c r="B10" s="101"/>
      <c r="C10" s="101"/>
      <c r="D10" s="24" t="s">
        <v>153</v>
      </c>
      <c r="E10" s="25"/>
      <c r="F10" s="54">
        <v>404779000</v>
      </c>
      <c r="G10" s="30"/>
    </row>
    <row r="11" spans="2:7" ht="15" customHeight="1" x14ac:dyDescent="0.15">
      <c r="B11" s="101"/>
      <c r="C11" s="101"/>
      <c r="D11" s="24" t="s">
        <v>154</v>
      </c>
      <c r="E11" s="25"/>
      <c r="F11" s="54">
        <v>197990000</v>
      </c>
      <c r="G11" s="30"/>
    </row>
    <row r="12" spans="2:7" ht="15" customHeight="1" x14ac:dyDescent="0.15">
      <c r="B12" s="101"/>
      <c r="C12" s="101"/>
      <c r="D12" s="24" t="s">
        <v>155</v>
      </c>
      <c r="E12" s="25"/>
      <c r="F12" s="54">
        <v>1053325000</v>
      </c>
      <c r="G12" s="30"/>
    </row>
    <row r="13" spans="2:7" ht="15" customHeight="1" x14ac:dyDescent="0.15">
      <c r="B13" s="101"/>
      <c r="C13" s="101"/>
      <c r="D13" s="24" t="s">
        <v>156</v>
      </c>
      <c r="E13" s="25"/>
      <c r="F13" s="54">
        <v>1131395000</v>
      </c>
      <c r="G13" s="30"/>
    </row>
    <row r="14" spans="2:7" ht="15" customHeight="1" x14ac:dyDescent="0.15">
      <c r="B14" s="101"/>
      <c r="C14" s="101"/>
      <c r="D14" s="24" t="s">
        <v>157</v>
      </c>
      <c r="E14" s="25"/>
      <c r="F14" s="54">
        <v>7083493000</v>
      </c>
      <c r="G14" s="30"/>
    </row>
    <row r="15" spans="2:7" ht="15" customHeight="1" x14ac:dyDescent="0.15">
      <c r="B15" s="101"/>
      <c r="C15" s="101"/>
      <c r="D15" s="24" t="s">
        <v>239</v>
      </c>
      <c r="E15" s="25"/>
      <c r="F15" s="54">
        <v>110991894</v>
      </c>
      <c r="G15" s="30"/>
    </row>
    <row r="16" spans="2:7" ht="15" customHeight="1" x14ac:dyDescent="0.15">
      <c r="B16" s="101"/>
      <c r="C16" s="101"/>
      <c r="D16" s="24" t="s">
        <v>159</v>
      </c>
      <c r="E16" s="25"/>
      <c r="F16" s="54">
        <v>80290000</v>
      </c>
      <c r="G16" s="30"/>
    </row>
    <row r="17" spans="2:7" ht="15" customHeight="1" x14ac:dyDescent="0.15">
      <c r="B17" s="101"/>
      <c r="C17" s="101"/>
      <c r="D17" s="24" t="s">
        <v>160</v>
      </c>
      <c r="E17" s="25"/>
      <c r="F17" s="54">
        <v>21207217000</v>
      </c>
      <c r="G17" s="30"/>
    </row>
    <row r="18" spans="2:7" ht="15" customHeight="1" x14ac:dyDescent="0.15">
      <c r="B18" s="101"/>
      <c r="C18" s="101"/>
      <c r="D18" s="24" t="s">
        <v>161</v>
      </c>
      <c r="E18" s="25"/>
      <c r="F18" s="54">
        <v>25748000</v>
      </c>
      <c r="G18" s="30"/>
    </row>
    <row r="19" spans="2:7" ht="15" customHeight="1" x14ac:dyDescent="0.15">
      <c r="B19" s="101"/>
      <c r="C19" s="101"/>
      <c r="D19" s="24" t="s">
        <v>158</v>
      </c>
      <c r="E19" s="25"/>
      <c r="F19" s="54">
        <v>2966315</v>
      </c>
      <c r="G19" s="30"/>
    </row>
    <row r="20" spans="2:7" ht="15" customHeight="1" x14ac:dyDescent="0.15">
      <c r="B20" s="101"/>
      <c r="C20" s="101"/>
      <c r="D20" s="24" t="s">
        <v>85</v>
      </c>
      <c r="E20" s="25"/>
      <c r="F20" s="54">
        <v>1431900728</v>
      </c>
      <c r="G20" s="30"/>
    </row>
    <row r="21" spans="2:7" ht="15" customHeight="1" x14ac:dyDescent="0.15">
      <c r="B21" s="101"/>
      <c r="C21" s="101"/>
      <c r="D21" s="24" t="s">
        <v>162</v>
      </c>
      <c r="E21" s="25"/>
      <c r="F21" s="54">
        <v>315292989</v>
      </c>
      <c r="G21" s="30"/>
    </row>
    <row r="22" spans="2:7" ht="15" customHeight="1" x14ac:dyDescent="0.15">
      <c r="B22" s="101"/>
      <c r="C22" s="101"/>
      <c r="D22" s="24" t="s">
        <v>240</v>
      </c>
      <c r="E22" s="25"/>
      <c r="F22" s="54">
        <v>218369500</v>
      </c>
      <c r="G22" s="30"/>
    </row>
    <row r="23" spans="2:7" ht="15" customHeight="1" x14ac:dyDescent="0.15">
      <c r="B23" s="101"/>
      <c r="C23" s="101"/>
      <c r="D23" s="101" t="s">
        <v>81</v>
      </c>
      <c r="E23" s="106"/>
      <c r="F23" s="54">
        <v>84755877498</v>
      </c>
      <c r="G23" s="30"/>
    </row>
    <row r="24" spans="2:7" ht="15" customHeight="1" x14ac:dyDescent="0.15">
      <c r="B24" s="101"/>
      <c r="C24" s="101" t="s">
        <v>163</v>
      </c>
      <c r="D24" s="107" t="s">
        <v>164</v>
      </c>
      <c r="E24" s="20" t="s">
        <v>165</v>
      </c>
      <c r="F24" s="54">
        <v>456266000</v>
      </c>
      <c r="G24" s="30"/>
    </row>
    <row r="25" spans="2:7" ht="15" customHeight="1" x14ac:dyDescent="0.15">
      <c r="B25" s="101"/>
      <c r="C25" s="101"/>
      <c r="D25" s="101"/>
      <c r="E25" s="20" t="s">
        <v>166</v>
      </c>
      <c r="F25" s="54">
        <v>725629000</v>
      </c>
      <c r="G25" s="30"/>
    </row>
    <row r="26" spans="2:7" ht="15" customHeight="1" x14ac:dyDescent="0.15">
      <c r="B26" s="101"/>
      <c r="C26" s="101"/>
      <c r="D26" s="101"/>
      <c r="E26" s="21" t="s">
        <v>138</v>
      </c>
      <c r="F26" s="54">
        <v>1181895000</v>
      </c>
      <c r="G26" s="30"/>
    </row>
    <row r="27" spans="2:7" ht="15" customHeight="1" x14ac:dyDescent="0.15">
      <c r="B27" s="101"/>
      <c r="C27" s="101"/>
      <c r="D27" s="107" t="s">
        <v>167</v>
      </c>
      <c r="E27" s="20" t="s">
        <v>165</v>
      </c>
      <c r="F27" s="54">
        <v>17763891744</v>
      </c>
      <c r="G27" s="30"/>
    </row>
    <row r="28" spans="2:7" ht="15" customHeight="1" x14ac:dyDescent="0.15">
      <c r="B28" s="101"/>
      <c r="C28" s="101"/>
      <c r="D28" s="101"/>
      <c r="E28" s="20" t="s">
        <v>166</v>
      </c>
      <c r="F28" s="54">
        <v>14987514432</v>
      </c>
      <c r="G28" s="30"/>
    </row>
    <row r="29" spans="2:7" ht="15" customHeight="1" x14ac:dyDescent="0.15">
      <c r="B29" s="101"/>
      <c r="C29" s="101"/>
      <c r="D29" s="101"/>
      <c r="E29" s="21" t="s">
        <v>138</v>
      </c>
      <c r="F29" s="54">
        <v>32751406176</v>
      </c>
      <c r="G29" s="30"/>
    </row>
    <row r="30" spans="2:7" ht="15" customHeight="1" x14ac:dyDescent="0.15">
      <c r="B30" s="106"/>
      <c r="C30" s="106"/>
      <c r="D30" s="101" t="s">
        <v>81</v>
      </c>
      <c r="E30" s="106"/>
      <c r="F30" s="54">
        <v>33933301176</v>
      </c>
      <c r="G30" s="30"/>
    </row>
    <row r="31" spans="2:7" ht="15" customHeight="1" x14ac:dyDescent="0.15">
      <c r="B31" s="106"/>
      <c r="C31" s="101" t="s">
        <v>14</v>
      </c>
      <c r="D31" s="106"/>
      <c r="E31" s="106"/>
      <c r="F31" s="54">
        <v>118689178674</v>
      </c>
      <c r="G31" s="30"/>
    </row>
    <row r="32" spans="2:7" ht="11.25" customHeight="1" x14ac:dyDescent="0.15"/>
    <row r="33" ht="11.25" customHeight="1" x14ac:dyDescent="0.15"/>
    <row r="34" ht="11.25" customHeight="1" x14ac:dyDescent="0.15"/>
    <row r="35" ht="11.25" customHeight="1" x14ac:dyDescent="0.15"/>
    <row r="36" ht="11.25" customHeight="1" x14ac:dyDescent="0.15"/>
    <row r="37" ht="11.25" customHeight="1" x14ac:dyDescent="0.15"/>
    <row r="38" ht="11.25" customHeight="1" x14ac:dyDescent="0.15"/>
    <row r="39" ht="11.25" customHeight="1" x14ac:dyDescent="0.15"/>
  </sheetData>
  <mergeCells count="9">
    <mergeCell ref="D8:E8"/>
    <mergeCell ref="B9:B31"/>
    <mergeCell ref="C9:C23"/>
    <mergeCell ref="D23:E23"/>
    <mergeCell ref="C24:C30"/>
    <mergeCell ref="D24:D26"/>
    <mergeCell ref="C31:E31"/>
    <mergeCell ref="D27:D29"/>
    <mergeCell ref="D30:E30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firstPageNumber="22" orientation="landscape" r:id="rId1"/>
  <headerFooter differentOddEven="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6:G16"/>
  <sheetViews>
    <sheetView zoomScaleNormal="100" zoomScaleSheetLayoutView="100" workbookViewId="0"/>
  </sheetViews>
  <sheetFormatPr defaultColWidth="8.75" defaultRowHeight="20.25" customHeight="1" x14ac:dyDescent="0.15"/>
  <cols>
    <col min="1" max="1" width="4.25" style="4" customWidth="1"/>
    <col min="2" max="2" width="23.375" style="4" customWidth="1"/>
    <col min="3" max="7" width="19.5" style="4" customWidth="1"/>
    <col min="8" max="8" width="2.625" style="4" customWidth="1"/>
    <col min="9" max="16384" width="8.75" style="4"/>
  </cols>
  <sheetData>
    <row r="6" spans="2:7" ht="20.25" customHeight="1" x14ac:dyDescent="0.15">
      <c r="B6" s="93" t="s">
        <v>217</v>
      </c>
      <c r="C6" s="110"/>
      <c r="D6" s="110"/>
      <c r="E6" s="110"/>
      <c r="F6" s="110"/>
      <c r="G6" s="110"/>
    </row>
    <row r="7" spans="2:7" ht="20.25" customHeight="1" x14ac:dyDescent="0.15">
      <c r="B7" s="26" t="s">
        <v>215</v>
      </c>
      <c r="C7" s="26"/>
      <c r="D7" s="26"/>
      <c r="E7" s="26"/>
      <c r="F7" s="26"/>
      <c r="G7" s="27" t="str">
        <f>【一般会計等】有形固定資産の明細!I7</f>
        <v>令和５年度</v>
      </c>
    </row>
    <row r="8" spans="2:7" ht="20.25" customHeight="1" x14ac:dyDescent="0.15">
      <c r="B8" s="26" t="s">
        <v>216</v>
      </c>
      <c r="C8" s="26"/>
      <c r="D8" s="26"/>
      <c r="E8" s="26"/>
      <c r="F8" s="26"/>
      <c r="G8" s="27" t="s">
        <v>178</v>
      </c>
    </row>
    <row r="9" spans="2:7" ht="20.25" customHeight="1" x14ac:dyDescent="0.15">
      <c r="B9" s="111" t="s">
        <v>0</v>
      </c>
      <c r="C9" s="108" t="s">
        <v>135</v>
      </c>
      <c r="D9" s="108" t="s">
        <v>168</v>
      </c>
      <c r="E9" s="108"/>
      <c r="F9" s="108"/>
      <c r="G9" s="108"/>
    </row>
    <row r="10" spans="2:7" ht="20.25" customHeight="1" x14ac:dyDescent="0.15">
      <c r="B10" s="111"/>
      <c r="C10" s="108"/>
      <c r="D10" s="108" t="s">
        <v>163</v>
      </c>
      <c r="E10" s="108" t="s">
        <v>169</v>
      </c>
      <c r="F10" s="108" t="s">
        <v>151</v>
      </c>
      <c r="G10" s="108" t="s">
        <v>22</v>
      </c>
    </row>
    <row r="11" spans="2:7" ht="20.25" customHeight="1" thickBot="1" x14ac:dyDescent="0.2">
      <c r="B11" s="112"/>
      <c r="C11" s="109"/>
      <c r="D11" s="109"/>
      <c r="E11" s="109"/>
      <c r="F11" s="109"/>
      <c r="G11" s="109"/>
    </row>
    <row r="12" spans="2:7" ht="20.25" customHeight="1" thickTop="1" x14ac:dyDescent="0.15">
      <c r="B12" s="59" t="s">
        <v>170</v>
      </c>
      <c r="C12" s="57">
        <v>107786590748</v>
      </c>
      <c r="D12" s="57">
        <v>32751406176</v>
      </c>
      <c r="E12" s="57">
        <v>0</v>
      </c>
      <c r="F12" s="57">
        <v>68358843508</v>
      </c>
      <c r="G12" s="57">
        <v>6676341064</v>
      </c>
    </row>
    <row r="13" spans="2:7" ht="20.25" customHeight="1" x14ac:dyDescent="0.15">
      <c r="B13" s="59" t="s">
        <v>171</v>
      </c>
      <c r="C13" s="57">
        <v>8603098772</v>
      </c>
      <c r="D13" s="57">
        <v>1181895000</v>
      </c>
      <c r="E13" s="57">
        <v>0</v>
      </c>
      <c r="F13" s="57">
        <v>7421203772</v>
      </c>
      <c r="G13" s="57">
        <v>0</v>
      </c>
    </row>
    <row r="14" spans="2:7" ht="20.25" customHeight="1" x14ac:dyDescent="0.15">
      <c r="B14" s="59" t="s">
        <v>172</v>
      </c>
      <c r="C14" s="57">
        <v>13098228300</v>
      </c>
      <c r="D14" s="57">
        <v>0</v>
      </c>
      <c r="E14" s="57">
        <v>0</v>
      </c>
      <c r="F14" s="57">
        <v>12595459178</v>
      </c>
      <c r="G14" s="57">
        <v>502769122</v>
      </c>
    </row>
    <row r="15" spans="2:7" ht="20.25" customHeight="1" x14ac:dyDescent="0.15">
      <c r="B15" s="59" t="s">
        <v>22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</row>
    <row r="16" spans="2:7" ht="20.25" customHeight="1" x14ac:dyDescent="0.15">
      <c r="B16" s="60" t="s">
        <v>14</v>
      </c>
      <c r="C16" s="57">
        <v>129487917820</v>
      </c>
      <c r="D16" s="57">
        <v>33933301176</v>
      </c>
      <c r="E16" s="57">
        <v>0</v>
      </c>
      <c r="F16" s="57">
        <v>88375506458</v>
      </c>
      <c r="G16" s="57">
        <v>7179110186</v>
      </c>
    </row>
  </sheetData>
  <mergeCells count="8">
    <mergeCell ref="F10:F11"/>
    <mergeCell ref="G10:G11"/>
    <mergeCell ref="B6:G6"/>
    <mergeCell ref="B9:B11"/>
    <mergeCell ref="C9:C11"/>
    <mergeCell ref="D9:G9"/>
    <mergeCell ref="D10:D11"/>
    <mergeCell ref="E10:E11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firstPageNumber="22" fitToHeight="0" orientation="landscape" r:id="rId1"/>
  <headerFooter differentOddEven="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41"/>
  <sheetViews>
    <sheetView zoomScaleNormal="100" zoomScaleSheetLayoutView="100" workbookViewId="0"/>
  </sheetViews>
  <sheetFormatPr defaultColWidth="8.75" defaultRowHeight="11.25" x14ac:dyDescent="0.15"/>
  <cols>
    <col min="1" max="1" width="5.625" style="3" customWidth="1"/>
    <col min="2" max="2" width="60.75" style="3" customWidth="1"/>
    <col min="3" max="3" width="40.75" style="3" customWidth="1"/>
    <col min="4" max="4" width="11.75" style="3" customWidth="1"/>
    <col min="5" max="5" width="5.625" style="3" customWidth="1"/>
    <col min="6" max="16384" width="8.75" style="3"/>
  </cols>
  <sheetData>
    <row r="1" spans="2:3" ht="11.25" customHeight="1" x14ac:dyDescent="0.15"/>
    <row r="2" spans="2:3" ht="11.25" customHeight="1" x14ac:dyDescent="0.15"/>
    <row r="3" spans="2:3" ht="11.25" customHeight="1" x14ac:dyDescent="0.15"/>
    <row r="4" spans="2:3" ht="11.25" customHeight="1" x14ac:dyDescent="0.15"/>
    <row r="5" spans="2:3" ht="11.25" customHeight="1" x14ac:dyDescent="0.15"/>
    <row r="6" spans="2:3" ht="11.25" customHeight="1" x14ac:dyDescent="0.15"/>
    <row r="7" spans="2:3" ht="11.25" customHeight="1" x14ac:dyDescent="0.15"/>
    <row r="10" spans="2:3" ht="13.5" x14ac:dyDescent="0.15">
      <c r="B10" s="4" t="s">
        <v>218</v>
      </c>
    </row>
    <row r="12" spans="2:3" ht="21" x14ac:dyDescent="0.2">
      <c r="B12" s="10" t="s">
        <v>219</v>
      </c>
    </row>
    <row r="13" spans="2:3" ht="13.5" customHeight="1" x14ac:dyDescent="0.15">
      <c r="B13" s="4" t="s">
        <v>215</v>
      </c>
    </row>
    <row r="14" spans="2:3" ht="13.5" customHeight="1" x14ac:dyDescent="0.15">
      <c r="B14" s="4" t="str">
        <f>【一般会計等】有形固定資産の明細!I7</f>
        <v>令和５年度</v>
      </c>
      <c r="C14" s="5" t="s">
        <v>178</v>
      </c>
    </row>
    <row r="15" spans="2:3" ht="22.5" customHeight="1" x14ac:dyDescent="0.15">
      <c r="B15" s="15" t="s">
        <v>46</v>
      </c>
      <c r="C15" s="15" t="s">
        <v>128</v>
      </c>
    </row>
    <row r="16" spans="2:3" ht="18" customHeight="1" x14ac:dyDescent="0.15">
      <c r="B16" s="20" t="s">
        <v>173</v>
      </c>
      <c r="C16" s="54">
        <v>0</v>
      </c>
    </row>
    <row r="17" spans="2:3" ht="18" customHeight="1" x14ac:dyDescent="0.15">
      <c r="B17" s="20" t="s">
        <v>174</v>
      </c>
      <c r="C17" s="54">
        <v>7445537508</v>
      </c>
    </row>
    <row r="18" spans="2:3" ht="18" customHeight="1" x14ac:dyDescent="0.15">
      <c r="B18" s="20" t="s">
        <v>175</v>
      </c>
      <c r="C18" s="54">
        <v>0</v>
      </c>
    </row>
    <row r="19" spans="2:3" ht="18" customHeight="1" x14ac:dyDescent="0.15">
      <c r="B19" s="21" t="s">
        <v>227</v>
      </c>
      <c r="C19" s="54">
        <v>7445537508</v>
      </c>
    </row>
    <row r="20" spans="2:3" ht="11.25" customHeight="1" x14ac:dyDescent="0.15"/>
    <row r="21" spans="2:3" ht="11.25" customHeight="1" x14ac:dyDescent="0.15"/>
    <row r="22" spans="2:3" ht="11.25" customHeight="1" x14ac:dyDescent="0.15"/>
    <row r="23" spans="2:3" ht="11.25" customHeight="1" x14ac:dyDescent="0.15"/>
    <row r="24" spans="2:3" ht="11.25" customHeight="1" x14ac:dyDescent="0.15"/>
    <row r="25" spans="2:3" ht="11.25" customHeight="1" x14ac:dyDescent="0.15"/>
    <row r="26" spans="2:3" ht="11.25" customHeight="1" x14ac:dyDescent="0.15"/>
    <row r="27" spans="2:3" ht="11.25" customHeight="1" x14ac:dyDescent="0.15"/>
    <row r="28" spans="2:3" ht="11.25" customHeight="1" x14ac:dyDescent="0.15"/>
    <row r="29" spans="2:3" ht="11.25" customHeight="1" x14ac:dyDescent="0.15"/>
    <row r="30" spans="2:3" ht="11.25" customHeight="1" x14ac:dyDescent="0.15"/>
    <row r="31" spans="2:3" ht="11.25" customHeight="1" x14ac:dyDescent="0.15"/>
    <row r="32" spans="2:3" ht="11.25" customHeight="1" x14ac:dyDescent="0.15"/>
    <row r="33" ht="11.25" customHeight="1" x14ac:dyDescent="0.15"/>
    <row r="34" ht="11.25" customHeight="1" x14ac:dyDescent="0.15"/>
    <row r="35" ht="11.25" customHeight="1" x14ac:dyDescent="0.15"/>
    <row r="36" ht="11.25" customHeight="1" x14ac:dyDescent="0.15"/>
    <row r="37" ht="11.25" customHeight="1" x14ac:dyDescent="0.15"/>
    <row r="38" ht="11.25" customHeight="1" x14ac:dyDescent="0.15"/>
    <row r="39" ht="11.25" customHeight="1" x14ac:dyDescent="0.15"/>
    <row r="40" ht="11.25" customHeight="1" x14ac:dyDescent="0.15"/>
    <row r="41" ht="11.25" customHeight="1" x14ac:dyDescent="0.15"/>
  </sheetData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firstPageNumber="22" orientation="landscape" r:id="rId1"/>
  <headerFooter differentOddEven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36"/>
  <sheetViews>
    <sheetView zoomScaleNormal="100" zoomScaleSheetLayoutView="100" workbookViewId="0"/>
  </sheetViews>
  <sheetFormatPr defaultColWidth="8.75" defaultRowHeight="11.25" x14ac:dyDescent="0.15"/>
  <cols>
    <col min="1" max="1" width="3.5" style="3" customWidth="1"/>
    <col min="2" max="2" width="22.625" style="3" customWidth="1"/>
    <col min="3" max="10" width="12.5" style="3" customWidth="1"/>
    <col min="11" max="11" width="1.375" style="3" customWidth="1"/>
    <col min="12" max="12" width="7.125" style="3" customWidth="1"/>
    <col min="13" max="13" width="9.5" style="3" bestFit="1" customWidth="1"/>
    <col min="14" max="22" width="12.625" style="3" customWidth="1"/>
    <col min="23" max="16384" width="8.75" style="3"/>
  </cols>
  <sheetData>
    <row r="1" spans="2:11" ht="16.5" customHeight="1" x14ac:dyDescent="0.15"/>
    <row r="2" spans="2:11" ht="16.5" customHeight="1" x14ac:dyDescent="0.15"/>
    <row r="3" spans="2:11" ht="30" customHeight="1" x14ac:dyDescent="0.15">
      <c r="B3" s="93" t="s">
        <v>199</v>
      </c>
      <c r="C3" s="93"/>
      <c r="D3" s="93"/>
      <c r="E3" s="93"/>
      <c r="F3" s="93"/>
      <c r="G3" s="93"/>
      <c r="H3" s="93"/>
      <c r="I3" s="93"/>
      <c r="J3" s="93"/>
      <c r="K3" s="63"/>
    </row>
    <row r="4" spans="2:11" ht="17.25" customHeight="1" x14ac:dyDescent="0.2">
      <c r="B4" s="4" t="s">
        <v>176</v>
      </c>
      <c r="C4" s="4"/>
      <c r="D4" s="4"/>
      <c r="E4" s="4"/>
      <c r="F4" s="4"/>
      <c r="G4" s="4"/>
      <c r="H4" s="4"/>
      <c r="I4" s="4"/>
      <c r="J4" s="5" t="str">
        <f>【一般会計等】有形固定資産の明細!I7</f>
        <v>令和５年度</v>
      </c>
      <c r="K4" s="46"/>
    </row>
    <row r="5" spans="2:11" ht="17.25" customHeight="1" x14ac:dyDescent="0.2">
      <c r="B5" s="4" t="s">
        <v>179</v>
      </c>
      <c r="C5" s="4"/>
      <c r="D5" s="4"/>
      <c r="E5" s="4"/>
      <c r="F5" s="4"/>
      <c r="G5" s="4"/>
      <c r="H5" s="4"/>
      <c r="I5" s="4"/>
      <c r="J5" s="5" t="s">
        <v>180</v>
      </c>
      <c r="K5" s="46"/>
    </row>
    <row r="6" spans="2:11" ht="50.1" customHeight="1" x14ac:dyDescent="0.15">
      <c r="B6" s="6" t="s">
        <v>0</v>
      </c>
      <c r="C6" s="7" t="s">
        <v>15</v>
      </c>
      <c r="D6" s="6" t="s">
        <v>16</v>
      </c>
      <c r="E6" s="6" t="s">
        <v>17</v>
      </c>
      <c r="F6" s="6" t="s">
        <v>18</v>
      </c>
      <c r="G6" s="6" t="s">
        <v>19</v>
      </c>
      <c r="H6" s="6" t="s">
        <v>20</v>
      </c>
      <c r="I6" s="6" t="s">
        <v>21</v>
      </c>
      <c r="J6" s="6" t="s">
        <v>14</v>
      </c>
      <c r="K6" s="65"/>
    </row>
    <row r="7" spans="2:11" ht="15" customHeight="1" x14ac:dyDescent="0.15">
      <c r="B7" s="74" t="s">
        <v>1</v>
      </c>
      <c r="C7" s="76">
        <v>34618844221</v>
      </c>
      <c r="D7" s="76">
        <v>195188076037</v>
      </c>
      <c r="E7" s="76">
        <v>63743392176</v>
      </c>
      <c r="F7" s="76">
        <v>7295378131</v>
      </c>
      <c r="G7" s="76">
        <v>7661965693</v>
      </c>
      <c r="H7" s="76">
        <v>6566819086</v>
      </c>
      <c r="I7" s="76">
        <v>39279752721</v>
      </c>
      <c r="J7" s="76">
        <v>354354228065</v>
      </c>
      <c r="K7" s="64"/>
    </row>
    <row r="8" spans="2:11" ht="15" customHeight="1" x14ac:dyDescent="0.15">
      <c r="B8" s="74" t="s">
        <v>2</v>
      </c>
      <c r="C8" s="76">
        <v>29039691290</v>
      </c>
      <c r="D8" s="76">
        <v>164918249200</v>
      </c>
      <c r="E8" s="76">
        <v>48863555977</v>
      </c>
      <c r="F8" s="76">
        <v>5817440644</v>
      </c>
      <c r="G8" s="76">
        <v>7101930000</v>
      </c>
      <c r="H8" s="76">
        <v>4242016202</v>
      </c>
      <c r="I8" s="76">
        <v>35131325757</v>
      </c>
      <c r="J8" s="76">
        <v>295114209070</v>
      </c>
      <c r="K8" s="64"/>
    </row>
    <row r="9" spans="2:11" ht="15" customHeight="1" x14ac:dyDescent="0.15">
      <c r="B9" s="74" t="s">
        <v>4</v>
      </c>
      <c r="C9" s="76" t="s">
        <v>3</v>
      </c>
      <c r="D9" s="76" t="s">
        <v>3</v>
      </c>
      <c r="E9" s="76" t="s">
        <v>3</v>
      </c>
      <c r="F9" s="76" t="s">
        <v>3</v>
      </c>
      <c r="G9" s="76" t="s">
        <v>3</v>
      </c>
      <c r="H9" s="76" t="s">
        <v>3</v>
      </c>
      <c r="I9" s="76" t="s">
        <v>3</v>
      </c>
      <c r="J9" s="76">
        <v>0</v>
      </c>
      <c r="K9" s="64"/>
    </row>
    <row r="10" spans="2:11" ht="15" customHeight="1" x14ac:dyDescent="0.15">
      <c r="B10" s="74" t="s">
        <v>5</v>
      </c>
      <c r="C10" s="76">
        <v>5474821667</v>
      </c>
      <c r="D10" s="76">
        <v>28741068573</v>
      </c>
      <c r="E10" s="76">
        <v>14749755255</v>
      </c>
      <c r="F10" s="76">
        <v>1452234653</v>
      </c>
      <c r="G10" s="76">
        <v>546054844</v>
      </c>
      <c r="H10" s="76">
        <v>1955813768</v>
      </c>
      <c r="I10" s="76">
        <v>3937476369</v>
      </c>
      <c r="J10" s="76">
        <v>56857225129</v>
      </c>
      <c r="K10" s="64"/>
    </row>
    <row r="11" spans="2:11" ht="15" customHeight="1" x14ac:dyDescent="0.15">
      <c r="B11" s="74" t="s">
        <v>6</v>
      </c>
      <c r="C11" s="76">
        <v>74741264</v>
      </c>
      <c r="D11" s="76">
        <v>1440416164</v>
      </c>
      <c r="E11" s="76">
        <v>125685344</v>
      </c>
      <c r="F11" s="76">
        <v>25702834</v>
      </c>
      <c r="G11" s="76">
        <v>13980849</v>
      </c>
      <c r="H11" s="76">
        <v>162089116</v>
      </c>
      <c r="I11" s="76">
        <v>179325595</v>
      </c>
      <c r="J11" s="76">
        <v>2021941166</v>
      </c>
      <c r="K11" s="64"/>
    </row>
    <row r="12" spans="2:11" ht="15" customHeight="1" x14ac:dyDescent="0.15">
      <c r="B12" s="74" t="s">
        <v>7</v>
      </c>
      <c r="C12" s="76" t="s">
        <v>3</v>
      </c>
      <c r="D12" s="76" t="s">
        <v>3</v>
      </c>
      <c r="E12" s="76" t="s">
        <v>3</v>
      </c>
      <c r="F12" s="76" t="s">
        <v>3</v>
      </c>
      <c r="G12" s="76" t="s">
        <v>3</v>
      </c>
      <c r="H12" s="76" t="s">
        <v>3</v>
      </c>
      <c r="I12" s="76" t="s">
        <v>3</v>
      </c>
      <c r="J12" s="76">
        <v>0</v>
      </c>
      <c r="K12" s="64"/>
    </row>
    <row r="13" spans="2:11" ht="15" customHeight="1" x14ac:dyDescent="0.15">
      <c r="B13" s="74" t="s">
        <v>8</v>
      </c>
      <c r="C13" s="76" t="s">
        <v>3</v>
      </c>
      <c r="D13" s="76" t="s">
        <v>3</v>
      </c>
      <c r="E13" s="76" t="s">
        <v>3</v>
      </c>
      <c r="F13" s="76" t="s">
        <v>3</v>
      </c>
      <c r="G13" s="76" t="s">
        <v>3</v>
      </c>
      <c r="H13" s="76" t="s">
        <v>3</v>
      </c>
      <c r="I13" s="76" t="s">
        <v>3</v>
      </c>
      <c r="J13" s="76">
        <v>0</v>
      </c>
      <c r="K13" s="64"/>
    </row>
    <row r="14" spans="2:11" ht="15" customHeight="1" x14ac:dyDescent="0.15">
      <c r="B14" s="74" t="s">
        <v>9</v>
      </c>
      <c r="C14" s="76" t="s">
        <v>3</v>
      </c>
      <c r="D14" s="76" t="s">
        <v>3</v>
      </c>
      <c r="E14" s="76" t="s">
        <v>3</v>
      </c>
      <c r="F14" s="76" t="s">
        <v>3</v>
      </c>
      <c r="G14" s="76" t="s">
        <v>3</v>
      </c>
      <c r="H14" s="76" t="s">
        <v>3</v>
      </c>
      <c r="I14" s="76" t="s">
        <v>3</v>
      </c>
      <c r="J14" s="76">
        <v>0</v>
      </c>
      <c r="K14" s="64"/>
    </row>
    <row r="15" spans="2:11" ht="15" customHeight="1" x14ac:dyDescent="0.15">
      <c r="B15" s="74" t="s">
        <v>10</v>
      </c>
      <c r="C15" s="76" t="s">
        <v>3</v>
      </c>
      <c r="D15" s="76" t="s">
        <v>3</v>
      </c>
      <c r="E15" s="76" t="s">
        <v>3</v>
      </c>
      <c r="F15" s="76" t="s">
        <v>3</v>
      </c>
      <c r="G15" s="76" t="s">
        <v>3</v>
      </c>
      <c r="H15" s="76" t="s">
        <v>3</v>
      </c>
      <c r="I15" s="76" t="s">
        <v>3</v>
      </c>
      <c r="J15" s="76">
        <v>0</v>
      </c>
      <c r="K15" s="64"/>
    </row>
    <row r="16" spans="2:11" ht="15" customHeight="1" x14ac:dyDescent="0.15">
      <c r="B16" s="74" t="s">
        <v>221</v>
      </c>
      <c r="C16" s="76">
        <v>29590000</v>
      </c>
      <c r="D16" s="76">
        <v>88342100</v>
      </c>
      <c r="E16" s="76">
        <v>4395600</v>
      </c>
      <c r="F16" s="76" t="s">
        <v>3</v>
      </c>
      <c r="G16" s="76" t="s">
        <v>3</v>
      </c>
      <c r="H16" s="76">
        <v>206900000</v>
      </c>
      <c r="I16" s="76">
        <v>31625000</v>
      </c>
      <c r="J16" s="76">
        <v>360852700</v>
      </c>
      <c r="K16" s="64"/>
    </row>
    <row r="17" spans="2:15" ht="15" customHeight="1" x14ac:dyDescent="0.15">
      <c r="B17" s="74" t="s">
        <v>12</v>
      </c>
      <c r="C17" s="76">
        <v>186319504275</v>
      </c>
      <c r="D17" s="76">
        <v>0</v>
      </c>
      <c r="E17" s="76">
        <v>0</v>
      </c>
      <c r="F17" s="76">
        <v>51572801</v>
      </c>
      <c r="G17" s="76">
        <v>0</v>
      </c>
      <c r="H17" s="76">
        <v>140762402</v>
      </c>
      <c r="I17" s="76">
        <v>0</v>
      </c>
      <c r="J17" s="76">
        <v>186511839478</v>
      </c>
      <c r="K17" s="64"/>
    </row>
    <row r="18" spans="2:15" ht="15" customHeight="1" x14ac:dyDescent="0.15">
      <c r="B18" s="74" t="s">
        <v>194</v>
      </c>
      <c r="C18" s="76">
        <v>171889973255</v>
      </c>
      <c r="D18" s="76">
        <v>0</v>
      </c>
      <c r="E18" s="76">
        <v>0</v>
      </c>
      <c r="F18" s="76">
        <v>0</v>
      </c>
      <c r="G18" s="76">
        <v>0</v>
      </c>
      <c r="H18" s="76">
        <v>0</v>
      </c>
      <c r="I18" s="76">
        <v>0</v>
      </c>
      <c r="J18" s="76">
        <v>171889973255</v>
      </c>
      <c r="K18" s="64"/>
    </row>
    <row r="19" spans="2:15" ht="15" customHeight="1" x14ac:dyDescent="0.15">
      <c r="B19" s="74" t="s">
        <v>186</v>
      </c>
      <c r="C19" s="76">
        <v>755121406</v>
      </c>
      <c r="D19" s="76">
        <v>0</v>
      </c>
      <c r="E19" s="76">
        <v>0</v>
      </c>
      <c r="F19" s="76">
        <v>51572801</v>
      </c>
      <c r="G19" s="76">
        <v>0</v>
      </c>
      <c r="H19" s="76">
        <v>0</v>
      </c>
      <c r="I19" s="76">
        <v>0</v>
      </c>
      <c r="J19" s="76">
        <v>806694207</v>
      </c>
      <c r="K19" s="64"/>
    </row>
    <row r="20" spans="2:15" ht="15" customHeight="1" x14ac:dyDescent="0.15">
      <c r="B20" s="74" t="s">
        <v>187</v>
      </c>
      <c r="C20" s="76">
        <v>12588072750</v>
      </c>
      <c r="D20" s="76">
        <v>0</v>
      </c>
      <c r="E20" s="76">
        <v>0</v>
      </c>
      <c r="F20" s="76">
        <v>0</v>
      </c>
      <c r="G20" s="76">
        <v>0</v>
      </c>
      <c r="H20" s="76">
        <v>140762402</v>
      </c>
      <c r="I20" s="76">
        <v>0</v>
      </c>
      <c r="J20" s="76">
        <v>12728835152</v>
      </c>
      <c r="K20" s="64"/>
    </row>
    <row r="21" spans="2:15" ht="15" customHeight="1" x14ac:dyDescent="0.15">
      <c r="B21" s="74" t="s">
        <v>188</v>
      </c>
      <c r="C21" s="76" t="s">
        <v>3</v>
      </c>
      <c r="D21" s="76" t="s">
        <v>3</v>
      </c>
      <c r="E21" s="76" t="s">
        <v>3</v>
      </c>
      <c r="F21" s="76" t="s">
        <v>3</v>
      </c>
      <c r="G21" s="76" t="s">
        <v>3</v>
      </c>
      <c r="H21" s="76" t="s">
        <v>3</v>
      </c>
      <c r="I21" s="76" t="s">
        <v>3</v>
      </c>
      <c r="J21" s="76">
        <v>0</v>
      </c>
      <c r="K21" s="64"/>
    </row>
    <row r="22" spans="2:15" ht="15" customHeight="1" x14ac:dyDescent="0.15">
      <c r="B22" s="74" t="s">
        <v>222</v>
      </c>
      <c r="C22" s="76">
        <v>1086336864</v>
      </c>
      <c r="D22" s="76" t="s">
        <v>3</v>
      </c>
      <c r="E22" s="76" t="s">
        <v>3</v>
      </c>
      <c r="F22" s="76" t="s">
        <v>3</v>
      </c>
      <c r="G22" s="76" t="s">
        <v>3</v>
      </c>
      <c r="H22" s="76" t="s">
        <v>3</v>
      </c>
      <c r="I22" s="76" t="s">
        <v>3</v>
      </c>
      <c r="J22" s="76">
        <v>1086336864</v>
      </c>
      <c r="K22" s="64"/>
    </row>
    <row r="23" spans="2:15" ht="15" customHeight="1" x14ac:dyDescent="0.15">
      <c r="B23" s="74" t="s">
        <v>13</v>
      </c>
      <c r="C23" s="76">
        <v>15094220</v>
      </c>
      <c r="D23" s="76">
        <v>1132934883</v>
      </c>
      <c r="E23" s="76">
        <v>143768805</v>
      </c>
      <c r="F23" s="76">
        <v>51608023</v>
      </c>
      <c r="G23" s="76">
        <v>28020658</v>
      </c>
      <c r="H23" s="76">
        <v>20539633</v>
      </c>
      <c r="I23" s="76">
        <v>110890657</v>
      </c>
      <c r="J23" s="76">
        <v>1502856879</v>
      </c>
      <c r="K23" s="64"/>
    </row>
    <row r="24" spans="2:15" ht="15" customHeight="1" x14ac:dyDescent="0.15">
      <c r="B24" s="73" t="s">
        <v>14</v>
      </c>
      <c r="C24" s="76">
        <v>220953442716</v>
      </c>
      <c r="D24" s="76">
        <v>196321010920</v>
      </c>
      <c r="E24" s="76">
        <v>63887160981</v>
      </c>
      <c r="F24" s="76">
        <v>7398558955</v>
      </c>
      <c r="G24" s="76">
        <v>7689986351</v>
      </c>
      <c r="H24" s="76">
        <v>6728121121</v>
      </c>
      <c r="I24" s="76">
        <v>39390643378</v>
      </c>
      <c r="J24" s="76">
        <v>542368924422</v>
      </c>
      <c r="K24" s="64"/>
    </row>
    <row r="25" spans="2:15" ht="16.5" customHeight="1" x14ac:dyDescent="0.15"/>
    <row r="26" spans="2:15" ht="16.5" customHeight="1" x14ac:dyDescent="0.15"/>
    <row r="27" spans="2:15" ht="16.5" customHeight="1" x14ac:dyDescent="0.15"/>
    <row r="28" spans="2:15" ht="16.5" customHeight="1" x14ac:dyDescent="0.15">
      <c r="O28" s="23"/>
    </row>
    <row r="32" spans="2:15" ht="11.25" customHeight="1" x14ac:dyDescent="0.15"/>
    <row r="33" ht="11.25" customHeight="1" x14ac:dyDescent="0.15"/>
    <row r="35" ht="11.25" customHeight="1" x14ac:dyDescent="0.15"/>
    <row r="36" ht="11.25" customHeight="1" x14ac:dyDescent="0.15"/>
  </sheetData>
  <mergeCells count="1">
    <mergeCell ref="B3:J3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firstPageNumber="22" fitToHeight="0" orientation="landscape" r:id="rId1"/>
  <headerFooter differentOddEven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29"/>
  <sheetViews>
    <sheetView zoomScaleNormal="100" zoomScaleSheetLayoutView="100" workbookViewId="0"/>
  </sheetViews>
  <sheetFormatPr defaultColWidth="8.75" defaultRowHeight="11.25" x14ac:dyDescent="0.15"/>
  <cols>
    <col min="1" max="1" width="2.875" style="3" customWidth="1"/>
    <col min="2" max="2" width="30.25" style="3" customWidth="1"/>
    <col min="3" max="6" width="12" style="3" customWidth="1"/>
    <col min="7" max="10" width="11.125" style="3" customWidth="1"/>
    <col min="11" max="11" width="1.625" style="3" customWidth="1"/>
    <col min="12" max="16384" width="8.75" style="3"/>
  </cols>
  <sheetData>
    <row r="1" spans="2:10" ht="11.25" customHeight="1" x14ac:dyDescent="0.15"/>
    <row r="2" spans="2:10" ht="6.75" customHeight="1" x14ac:dyDescent="0.15"/>
    <row r="3" spans="2:10" ht="21" customHeight="1" x14ac:dyDescent="0.2">
      <c r="B3" s="10" t="s">
        <v>200</v>
      </c>
    </row>
    <row r="4" spans="2:10" ht="13.5" customHeight="1" x14ac:dyDescent="0.15">
      <c r="B4" s="4" t="s">
        <v>176</v>
      </c>
      <c r="H4" s="36"/>
    </row>
    <row r="5" spans="2:10" ht="13.5" customHeight="1" x14ac:dyDescent="0.15">
      <c r="B5" s="4" t="str">
        <f>【一般会計等】有形固定資産の明細!I7</f>
        <v>令和５年度</v>
      </c>
    </row>
    <row r="6" spans="2:10" ht="11.25" customHeight="1" x14ac:dyDescent="0.15"/>
    <row r="7" spans="2:10" ht="13.5" customHeight="1" x14ac:dyDescent="0.15">
      <c r="B7" s="11" t="s">
        <v>24</v>
      </c>
      <c r="J7" s="5" t="s">
        <v>181</v>
      </c>
    </row>
    <row r="8" spans="2:10" ht="37.5" customHeight="1" x14ac:dyDescent="0.15">
      <c r="B8" s="12" t="s">
        <v>25</v>
      </c>
      <c r="C8" s="13" t="s">
        <v>256</v>
      </c>
      <c r="D8" s="13" t="s">
        <v>255</v>
      </c>
      <c r="E8" s="13" t="s">
        <v>27</v>
      </c>
      <c r="F8" s="13" t="s">
        <v>257</v>
      </c>
      <c r="G8" s="13" t="s">
        <v>28</v>
      </c>
      <c r="H8" s="13" t="s">
        <v>258</v>
      </c>
      <c r="I8" s="13" t="s">
        <v>259</v>
      </c>
      <c r="J8" s="13" t="s">
        <v>29</v>
      </c>
    </row>
    <row r="9" spans="2:10" ht="18" customHeight="1" x14ac:dyDescent="0.15">
      <c r="B9" s="8" t="s">
        <v>30</v>
      </c>
      <c r="C9" s="82">
        <v>5000000</v>
      </c>
      <c r="D9" s="82">
        <v>5075102</v>
      </c>
      <c r="E9" s="82">
        <v>0</v>
      </c>
      <c r="F9" s="82">
        <v>5075102</v>
      </c>
      <c r="G9" s="82">
        <v>5000000</v>
      </c>
      <c r="H9" s="83">
        <v>1</v>
      </c>
      <c r="I9" s="82">
        <v>5075102</v>
      </c>
      <c r="J9" s="67"/>
    </row>
    <row r="10" spans="2:10" ht="18" customHeight="1" x14ac:dyDescent="0.15">
      <c r="B10" s="8" t="s">
        <v>31</v>
      </c>
      <c r="C10" s="82">
        <v>182000000</v>
      </c>
      <c r="D10" s="82">
        <v>310312665</v>
      </c>
      <c r="E10" s="82">
        <v>4102711</v>
      </c>
      <c r="F10" s="82">
        <v>306209954</v>
      </c>
      <c r="G10" s="82">
        <v>0</v>
      </c>
      <c r="H10" s="82"/>
      <c r="I10" s="82"/>
      <c r="J10" s="67"/>
    </row>
    <row r="11" spans="2:10" ht="18" customHeight="1" x14ac:dyDescent="0.15">
      <c r="B11" s="8" t="s">
        <v>32</v>
      </c>
      <c r="C11" s="82">
        <v>200000000</v>
      </c>
      <c r="D11" s="82">
        <v>504395671</v>
      </c>
      <c r="E11" s="82">
        <v>173255676</v>
      </c>
      <c r="F11" s="82">
        <v>331139995</v>
      </c>
      <c r="G11" s="82">
        <v>0</v>
      </c>
      <c r="H11" s="82"/>
      <c r="I11" s="82"/>
      <c r="J11" s="67"/>
    </row>
    <row r="12" spans="2:10" ht="18" customHeight="1" x14ac:dyDescent="0.15">
      <c r="B12" s="8" t="s">
        <v>33</v>
      </c>
      <c r="C12" s="82">
        <v>300000000</v>
      </c>
      <c r="D12" s="82">
        <v>320791871</v>
      </c>
      <c r="E12" s="82">
        <v>4183029</v>
      </c>
      <c r="F12" s="82">
        <v>316608842</v>
      </c>
      <c r="G12" s="82">
        <v>0</v>
      </c>
      <c r="H12" s="82"/>
      <c r="I12" s="82"/>
      <c r="J12" s="67"/>
    </row>
    <row r="13" spans="2:10" ht="18" customHeight="1" x14ac:dyDescent="0.15">
      <c r="B13" s="8" t="s">
        <v>34</v>
      </c>
      <c r="C13" s="82">
        <v>5000000</v>
      </c>
      <c r="D13" s="82">
        <v>2711894420</v>
      </c>
      <c r="E13" s="82">
        <v>1132020835</v>
      </c>
      <c r="F13" s="82">
        <v>1579873585</v>
      </c>
      <c r="G13" s="82">
        <v>0</v>
      </c>
      <c r="H13" s="82"/>
      <c r="I13" s="82"/>
      <c r="J13" s="67"/>
    </row>
    <row r="14" spans="2:10" ht="18" customHeight="1" x14ac:dyDescent="0.15">
      <c r="B14" s="14" t="s">
        <v>227</v>
      </c>
      <c r="C14" s="82">
        <f>SUM(C9:C13)</f>
        <v>692000000</v>
      </c>
      <c r="D14" s="84"/>
      <c r="E14" s="84"/>
      <c r="F14" s="84"/>
      <c r="G14" s="84"/>
      <c r="H14" s="69"/>
      <c r="I14" s="84"/>
      <c r="J14" s="53"/>
    </row>
    <row r="15" spans="2:10" ht="11.25" customHeight="1" x14ac:dyDescent="0.15"/>
    <row r="16" spans="2:10" ht="13.5" customHeight="1" x14ac:dyDescent="0.15">
      <c r="B16" s="11" t="s">
        <v>35</v>
      </c>
      <c r="J16" s="5" t="s">
        <v>181</v>
      </c>
    </row>
    <row r="17" spans="2:10" ht="37.5" customHeight="1" x14ac:dyDescent="0.15">
      <c r="B17" s="12" t="s">
        <v>25</v>
      </c>
      <c r="C17" s="13" t="s">
        <v>36</v>
      </c>
      <c r="D17" s="13" t="s">
        <v>26</v>
      </c>
      <c r="E17" s="13" t="s">
        <v>27</v>
      </c>
      <c r="F17" s="80" t="s">
        <v>257</v>
      </c>
      <c r="G17" s="13" t="s">
        <v>28</v>
      </c>
      <c r="H17" s="80" t="s">
        <v>258</v>
      </c>
      <c r="I17" s="80" t="s">
        <v>259</v>
      </c>
      <c r="J17" s="13" t="s">
        <v>37</v>
      </c>
    </row>
    <row r="18" spans="2:10" ht="18" customHeight="1" x14ac:dyDescent="0.15">
      <c r="B18" s="8" t="s">
        <v>261</v>
      </c>
      <c r="C18" s="82">
        <v>11000000</v>
      </c>
      <c r="D18" s="82">
        <v>24164123000000</v>
      </c>
      <c r="E18" s="82">
        <v>23738231000000</v>
      </c>
      <c r="F18" s="82">
        <v>425891000000</v>
      </c>
      <c r="G18" s="82" t="s">
        <v>247</v>
      </c>
      <c r="H18" s="53"/>
      <c r="I18" s="53"/>
      <c r="J18" s="53"/>
    </row>
    <row r="19" spans="2:10" ht="18" customHeight="1" x14ac:dyDescent="0.15">
      <c r="B19" s="8" t="s">
        <v>38</v>
      </c>
      <c r="C19" s="82">
        <v>15217000</v>
      </c>
      <c r="D19" s="82">
        <v>3311262228</v>
      </c>
      <c r="E19" s="82">
        <v>3204559</v>
      </c>
      <c r="F19" s="82">
        <v>3308057669</v>
      </c>
      <c r="G19" s="82" t="s">
        <v>247</v>
      </c>
      <c r="H19" s="53"/>
      <c r="I19" s="53"/>
      <c r="J19" s="53"/>
    </row>
    <row r="20" spans="2:10" ht="18" customHeight="1" x14ac:dyDescent="0.15">
      <c r="B20" s="8" t="s">
        <v>39</v>
      </c>
      <c r="C20" s="82">
        <v>64000</v>
      </c>
      <c r="D20" s="82"/>
      <c r="E20" s="82"/>
      <c r="F20" s="82"/>
      <c r="G20" s="82"/>
      <c r="H20" s="66"/>
      <c r="I20" s="53"/>
      <c r="J20" s="53"/>
    </row>
    <row r="21" spans="2:10" ht="18" customHeight="1" x14ac:dyDescent="0.15">
      <c r="B21" s="8" t="s">
        <v>40</v>
      </c>
      <c r="C21" s="82">
        <v>5000000</v>
      </c>
      <c r="D21" s="82">
        <v>29688617169</v>
      </c>
      <c r="E21" s="82">
        <v>29141924755</v>
      </c>
      <c r="F21" s="82">
        <v>546692414</v>
      </c>
      <c r="G21" s="82" t="s">
        <v>247</v>
      </c>
      <c r="H21" s="53"/>
      <c r="I21" s="53"/>
      <c r="J21" s="53"/>
    </row>
    <row r="22" spans="2:10" ht="18" customHeight="1" x14ac:dyDescent="0.15">
      <c r="B22" s="8" t="s">
        <v>41</v>
      </c>
      <c r="C22" s="82">
        <v>6000000</v>
      </c>
      <c r="D22" s="82"/>
      <c r="E22" s="82"/>
      <c r="F22" s="82"/>
      <c r="G22" s="82"/>
      <c r="H22" s="66"/>
      <c r="I22" s="53"/>
      <c r="J22" s="53"/>
    </row>
    <row r="23" spans="2:10" ht="18" customHeight="1" x14ac:dyDescent="0.15">
      <c r="B23" s="8" t="s">
        <v>42</v>
      </c>
      <c r="C23" s="82">
        <v>2232000</v>
      </c>
      <c r="D23" s="82">
        <v>3705335152</v>
      </c>
      <c r="E23" s="82">
        <v>1926117363</v>
      </c>
      <c r="F23" s="82">
        <v>1779217789</v>
      </c>
      <c r="G23" s="82" t="s">
        <v>247</v>
      </c>
      <c r="H23" s="53"/>
      <c r="I23" s="53"/>
      <c r="J23" s="53"/>
    </row>
    <row r="24" spans="2:10" ht="18" customHeight="1" x14ac:dyDescent="0.15">
      <c r="B24" s="8" t="s">
        <v>43</v>
      </c>
      <c r="C24" s="82">
        <v>1000000</v>
      </c>
      <c r="D24" s="82">
        <v>2094312840</v>
      </c>
      <c r="E24" s="82">
        <v>627723296</v>
      </c>
      <c r="F24" s="82">
        <v>1466589544</v>
      </c>
      <c r="G24" s="82" t="s">
        <v>247</v>
      </c>
      <c r="H24" s="53"/>
      <c r="I24" s="53"/>
      <c r="J24" s="53"/>
    </row>
    <row r="25" spans="2:10" ht="18" customHeight="1" x14ac:dyDescent="0.15">
      <c r="B25" s="8" t="s">
        <v>44</v>
      </c>
      <c r="C25" s="82">
        <v>22000000</v>
      </c>
      <c r="D25" s="82">
        <v>4432680858</v>
      </c>
      <c r="E25" s="82">
        <v>589961928</v>
      </c>
      <c r="F25" s="82">
        <v>3842718930</v>
      </c>
      <c r="G25" s="82" t="s">
        <v>247</v>
      </c>
      <c r="H25" s="53"/>
      <c r="I25" s="53"/>
      <c r="J25" s="53"/>
    </row>
    <row r="26" spans="2:10" ht="18" customHeight="1" x14ac:dyDescent="0.15">
      <c r="B26" s="14" t="s">
        <v>227</v>
      </c>
      <c r="C26" s="35">
        <f>SUM(C18:C25)</f>
        <v>62513000</v>
      </c>
      <c r="D26" s="84"/>
      <c r="E26" s="84"/>
      <c r="F26" s="84"/>
      <c r="G26" s="84"/>
      <c r="H26" s="69"/>
      <c r="I26" s="68"/>
      <c r="J26" s="68"/>
    </row>
    <row r="27" spans="2:10" ht="13.5" customHeight="1" x14ac:dyDescent="0.15">
      <c r="B27" s="3" t="s">
        <v>228</v>
      </c>
    </row>
    <row r="28" spans="2:10" ht="13.5" customHeight="1" x14ac:dyDescent="0.15">
      <c r="B28" s="70" t="s">
        <v>246</v>
      </c>
    </row>
    <row r="29" spans="2:10" ht="11.25" customHeight="1" x14ac:dyDescent="0.15"/>
  </sheetData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firstPageNumber="22" fitToWidth="0" orientation="landscape" r:id="rId1"/>
  <headerFooter differentOddEven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I43"/>
  <sheetViews>
    <sheetView zoomScaleNormal="100" zoomScaleSheetLayoutView="100" workbookViewId="0"/>
  </sheetViews>
  <sheetFormatPr defaultColWidth="8.75" defaultRowHeight="11.25" x14ac:dyDescent="0.15"/>
  <cols>
    <col min="1" max="1" width="3.125" style="3" customWidth="1"/>
    <col min="2" max="2" width="27.25" style="3" bestFit="1" customWidth="1"/>
    <col min="3" max="8" width="15.625" style="3" customWidth="1"/>
    <col min="9" max="9" width="2.75" style="3" customWidth="1"/>
    <col min="10" max="16384" width="8.75" style="3"/>
  </cols>
  <sheetData>
    <row r="1" spans="2:9" ht="11.25" customHeight="1" x14ac:dyDescent="0.15">
      <c r="I1" s="29"/>
    </row>
    <row r="2" spans="2:9" ht="16.5" customHeight="1" x14ac:dyDescent="0.15">
      <c r="I2" s="29"/>
    </row>
    <row r="3" spans="2:9" ht="16.5" customHeight="1" x14ac:dyDescent="0.15">
      <c r="I3" s="29"/>
    </row>
    <row r="4" spans="2:9" ht="21" customHeight="1" x14ac:dyDescent="0.2">
      <c r="B4" s="10" t="s">
        <v>201</v>
      </c>
      <c r="I4" s="29"/>
    </row>
    <row r="5" spans="2:9" ht="13.5" customHeight="1" x14ac:dyDescent="0.15">
      <c r="B5" s="4" t="s">
        <v>176</v>
      </c>
      <c r="I5" s="29"/>
    </row>
    <row r="6" spans="2:9" ht="13.5" customHeight="1" x14ac:dyDescent="0.15">
      <c r="B6" s="4" t="str">
        <f>【一般会計等】有形固定資産の明細!I7</f>
        <v>令和５年度</v>
      </c>
      <c r="H6" s="5" t="s">
        <v>45</v>
      </c>
      <c r="I6" s="29"/>
    </row>
    <row r="7" spans="2:9" ht="22.5" customHeight="1" x14ac:dyDescent="0.15">
      <c r="B7" s="12" t="s">
        <v>46</v>
      </c>
      <c r="C7" s="12" t="s">
        <v>47</v>
      </c>
      <c r="D7" s="12" t="s">
        <v>48</v>
      </c>
      <c r="E7" s="12" t="s">
        <v>49</v>
      </c>
      <c r="F7" s="12" t="s">
        <v>22</v>
      </c>
      <c r="G7" s="13" t="s">
        <v>50</v>
      </c>
      <c r="H7" s="13" t="s">
        <v>23</v>
      </c>
      <c r="I7" s="29"/>
    </row>
    <row r="8" spans="2:9" ht="18" customHeight="1" x14ac:dyDescent="0.15">
      <c r="B8" s="8" t="s">
        <v>51</v>
      </c>
      <c r="C8" s="52">
        <v>31883756</v>
      </c>
      <c r="D8" s="52">
        <v>7655832</v>
      </c>
      <c r="E8" s="52">
        <v>0</v>
      </c>
      <c r="F8" s="52">
        <v>0</v>
      </c>
      <c r="G8" s="52">
        <v>39539588</v>
      </c>
      <c r="H8" s="9"/>
      <c r="I8" s="29"/>
    </row>
    <row r="9" spans="2:9" ht="18" customHeight="1" x14ac:dyDescent="0.15">
      <c r="B9" s="8" t="s">
        <v>52</v>
      </c>
      <c r="C9" s="52">
        <v>848942</v>
      </c>
      <c r="D9" s="52">
        <v>314641</v>
      </c>
      <c r="E9" s="52">
        <v>0</v>
      </c>
      <c r="F9" s="52">
        <v>0</v>
      </c>
      <c r="G9" s="52">
        <v>1163583</v>
      </c>
      <c r="H9" s="9"/>
      <c r="I9" s="29"/>
    </row>
    <row r="10" spans="2:9" ht="18" customHeight="1" x14ac:dyDescent="0.15">
      <c r="B10" s="8" t="s">
        <v>53</v>
      </c>
      <c r="C10" s="52">
        <v>90916</v>
      </c>
      <c r="D10" s="52">
        <v>0</v>
      </c>
      <c r="E10" s="52">
        <v>0</v>
      </c>
      <c r="F10" s="52">
        <v>0</v>
      </c>
      <c r="G10" s="52">
        <v>90916</v>
      </c>
      <c r="H10" s="9"/>
      <c r="I10" s="29"/>
    </row>
    <row r="11" spans="2:9" ht="18" customHeight="1" x14ac:dyDescent="0.15">
      <c r="B11" s="8" t="s">
        <v>54</v>
      </c>
      <c r="C11" s="52">
        <v>2997</v>
      </c>
      <c r="D11" s="52">
        <v>1003</v>
      </c>
      <c r="E11" s="52">
        <v>0</v>
      </c>
      <c r="F11" s="52">
        <v>0</v>
      </c>
      <c r="G11" s="52">
        <v>4000</v>
      </c>
      <c r="H11" s="9"/>
      <c r="I11" s="29"/>
    </row>
    <row r="12" spans="2:9" ht="18" customHeight="1" x14ac:dyDescent="0.15">
      <c r="B12" s="8" t="s">
        <v>55</v>
      </c>
      <c r="C12" s="52">
        <v>637444</v>
      </c>
      <c r="D12" s="52">
        <v>213401</v>
      </c>
      <c r="E12" s="52">
        <v>0</v>
      </c>
      <c r="F12" s="52">
        <v>0</v>
      </c>
      <c r="G12" s="52">
        <v>850845</v>
      </c>
      <c r="H12" s="9"/>
      <c r="I12" s="29"/>
    </row>
    <row r="13" spans="2:9" ht="18" customHeight="1" x14ac:dyDescent="0.15">
      <c r="B13" s="8" t="s">
        <v>56</v>
      </c>
      <c r="C13" s="52">
        <v>474493</v>
      </c>
      <c r="D13" s="52">
        <v>158848</v>
      </c>
      <c r="E13" s="52">
        <v>0</v>
      </c>
      <c r="F13" s="52">
        <v>0</v>
      </c>
      <c r="G13" s="52">
        <v>633341</v>
      </c>
      <c r="H13" s="9"/>
      <c r="I13" s="29"/>
    </row>
    <row r="14" spans="2:9" ht="18" customHeight="1" x14ac:dyDescent="0.15">
      <c r="B14" s="8" t="s">
        <v>57</v>
      </c>
      <c r="C14" s="52">
        <v>614849</v>
      </c>
      <c r="D14" s="52">
        <v>205837</v>
      </c>
      <c r="E14" s="52">
        <v>0</v>
      </c>
      <c r="F14" s="52">
        <v>0</v>
      </c>
      <c r="G14" s="52">
        <v>820686</v>
      </c>
      <c r="H14" s="9"/>
      <c r="I14" s="29"/>
    </row>
    <row r="15" spans="2:9" ht="18" customHeight="1" x14ac:dyDescent="0.15">
      <c r="B15" s="8" t="s">
        <v>58</v>
      </c>
      <c r="C15" s="52">
        <v>17768472</v>
      </c>
      <c r="D15" s="52">
        <v>5948447</v>
      </c>
      <c r="E15" s="52">
        <v>0</v>
      </c>
      <c r="F15" s="52">
        <v>0</v>
      </c>
      <c r="G15" s="52">
        <v>23716919</v>
      </c>
      <c r="H15" s="9"/>
      <c r="I15" s="29"/>
    </row>
    <row r="16" spans="2:9" ht="18" customHeight="1" x14ac:dyDescent="0.15">
      <c r="B16" s="8" t="s">
        <v>59</v>
      </c>
      <c r="C16" s="52">
        <v>567558</v>
      </c>
      <c r="D16" s="52">
        <v>190004</v>
      </c>
      <c r="E16" s="52">
        <v>0</v>
      </c>
      <c r="F16" s="52">
        <v>0</v>
      </c>
      <c r="G16" s="52">
        <v>757562</v>
      </c>
      <c r="H16" s="9"/>
      <c r="I16" s="29"/>
    </row>
    <row r="17" spans="2:9" ht="18" customHeight="1" x14ac:dyDescent="0.15">
      <c r="B17" s="8" t="s">
        <v>223</v>
      </c>
      <c r="C17" s="52">
        <v>15851</v>
      </c>
      <c r="D17" s="52">
        <v>5306</v>
      </c>
      <c r="E17" s="52">
        <v>0</v>
      </c>
      <c r="F17" s="52">
        <v>0</v>
      </c>
      <c r="G17" s="52">
        <v>21157</v>
      </c>
      <c r="H17" s="9"/>
      <c r="I17" s="29"/>
    </row>
    <row r="18" spans="2:9" ht="18" customHeight="1" x14ac:dyDescent="0.15">
      <c r="B18" s="8" t="s">
        <v>224</v>
      </c>
      <c r="C18" s="52">
        <v>217482</v>
      </c>
      <c r="D18" s="52">
        <v>72807</v>
      </c>
      <c r="E18" s="52">
        <v>0</v>
      </c>
      <c r="F18" s="52">
        <v>0</v>
      </c>
      <c r="G18" s="52">
        <v>290289</v>
      </c>
      <c r="H18" s="9"/>
      <c r="I18" s="29"/>
    </row>
    <row r="19" spans="2:9" ht="18" customHeight="1" x14ac:dyDescent="0.15">
      <c r="B19" s="8" t="s">
        <v>225</v>
      </c>
      <c r="C19" s="52">
        <v>18249424</v>
      </c>
      <c r="D19" s="52">
        <v>6109459</v>
      </c>
      <c r="E19" s="52">
        <v>0</v>
      </c>
      <c r="F19" s="52">
        <v>0</v>
      </c>
      <c r="G19" s="52">
        <v>24358883</v>
      </c>
      <c r="H19" s="9"/>
      <c r="I19" s="29"/>
    </row>
    <row r="20" spans="2:9" ht="18" customHeight="1" x14ac:dyDescent="0.15">
      <c r="B20" s="62" t="s">
        <v>241</v>
      </c>
      <c r="C20" s="52">
        <v>16222</v>
      </c>
      <c r="D20" s="52">
        <v>5431</v>
      </c>
      <c r="E20" s="52">
        <v>0</v>
      </c>
      <c r="F20" s="52">
        <v>0</v>
      </c>
      <c r="G20" s="52">
        <v>21653</v>
      </c>
      <c r="H20" s="9"/>
      <c r="I20" s="29"/>
    </row>
    <row r="21" spans="2:9" ht="18" customHeight="1" x14ac:dyDescent="0.15">
      <c r="B21" s="72" t="s">
        <v>248</v>
      </c>
      <c r="C21" s="52">
        <v>8217</v>
      </c>
      <c r="D21" s="52">
        <v>2751</v>
      </c>
      <c r="E21" s="52">
        <v>0</v>
      </c>
      <c r="F21" s="52">
        <v>0</v>
      </c>
      <c r="G21" s="52">
        <v>10968</v>
      </c>
      <c r="H21" s="9"/>
      <c r="I21" s="29"/>
    </row>
    <row r="22" spans="2:9" ht="18" customHeight="1" x14ac:dyDescent="0.15">
      <c r="B22" s="86" t="s">
        <v>262</v>
      </c>
      <c r="C22" s="85">
        <v>16756</v>
      </c>
      <c r="D22" s="85">
        <v>5609</v>
      </c>
      <c r="E22" s="52">
        <v>0</v>
      </c>
      <c r="F22" s="52">
        <v>0</v>
      </c>
      <c r="G22" s="52">
        <v>22365</v>
      </c>
      <c r="H22" s="9"/>
      <c r="I22" s="29"/>
    </row>
    <row r="23" spans="2:9" ht="18" customHeight="1" x14ac:dyDescent="0.15">
      <c r="B23" s="86" t="s">
        <v>263</v>
      </c>
      <c r="C23" s="85">
        <v>13423</v>
      </c>
      <c r="D23" s="85">
        <v>4493</v>
      </c>
      <c r="E23" s="52">
        <v>0</v>
      </c>
      <c r="F23" s="52">
        <v>0</v>
      </c>
      <c r="G23" s="52">
        <v>17916</v>
      </c>
      <c r="H23" s="9"/>
      <c r="I23" s="29"/>
    </row>
    <row r="24" spans="2:9" ht="18" customHeight="1" x14ac:dyDescent="0.15">
      <c r="B24" s="8" t="s">
        <v>60</v>
      </c>
      <c r="C24" s="52">
        <v>6845</v>
      </c>
      <c r="D24" s="52">
        <v>0</v>
      </c>
      <c r="E24" s="52">
        <v>0</v>
      </c>
      <c r="F24" s="52">
        <v>93155</v>
      </c>
      <c r="G24" s="52">
        <v>100000</v>
      </c>
      <c r="H24" s="9"/>
      <c r="I24" s="29"/>
    </row>
    <row r="25" spans="2:9" ht="18" customHeight="1" x14ac:dyDescent="0.15">
      <c r="B25" s="8" t="s">
        <v>61</v>
      </c>
      <c r="C25" s="52">
        <v>95087</v>
      </c>
      <c r="D25" s="52">
        <v>0</v>
      </c>
      <c r="E25" s="52">
        <v>0</v>
      </c>
      <c r="F25" s="52">
        <v>124913</v>
      </c>
      <c r="G25" s="52">
        <v>220000</v>
      </c>
      <c r="H25" s="9"/>
      <c r="I25" s="29"/>
    </row>
    <row r="26" spans="2:9" ht="18" customHeight="1" x14ac:dyDescent="0.15">
      <c r="B26" s="14" t="s">
        <v>227</v>
      </c>
      <c r="C26" s="52">
        <v>71528734</v>
      </c>
      <c r="D26" s="52">
        <v>20893869</v>
      </c>
      <c r="E26" s="52">
        <v>0</v>
      </c>
      <c r="F26" s="52">
        <v>218068</v>
      </c>
      <c r="G26" s="52">
        <v>92640671</v>
      </c>
      <c r="H26" s="9"/>
      <c r="I26" s="29"/>
    </row>
    <row r="27" spans="2:9" x14ac:dyDescent="0.15">
      <c r="I27" s="29"/>
    </row>
    <row r="28" spans="2:9" x14ac:dyDescent="0.15">
      <c r="I28" s="29"/>
    </row>
    <row r="29" spans="2:9" x14ac:dyDescent="0.15">
      <c r="I29" s="29"/>
    </row>
    <row r="30" spans="2:9" x14ac:dyDescent="0.15">
      <c r="I30" s="29"/>
    </row>
    <row r="31" spans="2:9" x14ac:dyDescent="0.15">
      <c r="I31" s="29"/>
    </row>
    <row r="32" spans="2:9" x14ac:dyDescent="0.15">
      <c r="I32" s="29"/>
    </row>
    <row r="43" ht="7.5" customHeight="1" x14ac:dyDescent="0.15"/>
  </sheetData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firstPageNumber="22" fitToHeight="0" orientation="landscape" r:id="rId1"/>
  <headerFooter differentOddEven="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G42"/>
  <sheetViews>
    <sheetView zoomScaleNormal="100" zoomScaleSheetLayoutView="100" workbookViewId="0"/>
  </sheetViews>
  <sheetFormatPr defaultColWidth="8.75" defaultRowHeight="11.25" x14ac:dyDescent="0.15"/>
  <cols>
    <col min="1" max="1" width="5.625" style="3" customWidth="1"/>
    <col min="2" max="2" width="27.25" style="3" customWidth="1"/>
    <col min="3" max="7" width="18.25" style="3" customWidth="1"/>
    <col min="8" max="8" width="2.625" style="3" customWidth="1"/>
    <col min="9" max="16384" width="8.75" style="3"/>
  </cols>
  <sheetData>
    <row r="1" spans="2:7" ht="11.25" customHeight="1" x14ac:dyDescent="0.15"/>
    <row r="3" spans="2:7" ht="11.25" customHeight="1" x14ac:dyDescent="0.15"/>
    <row r="4" spans="2:7" ht="11.25" customHeight="1" x14ac:dyDescent="0.15"/>
    <row r="5" spans="2:7" ht="11.25" customHeight="1" x14ac:dyDescent="0.15"/>
    <row r="6" spans="2:7" ht="11.25" customHeight="1" x14ac:dyDescent="0.15"/>
    <row r="7" spans="2:7" ht="11.25" customHeight="1" x14ac:dyDescent="0.15"/>
    <row r="8" spans="2:7" ht="11.25" customHeight="1" x14ac:dyDescent="0.15"/>
    <row r="9" spans="2:7" ht="11.25" customHeight="1" x14ac:dyDescent="0.15"/>
    <row r="10" spans="2:7" ht="11.25" customHeight="1" x14ac:dyDescent="0.15"/>
    <row r="11" spans="2:7" ht="11.25" customHeight="1" x14ac:dyDescent="0.15"/>
    <row r="12" spans="2:7" ht="11.25" customHeight="1" x14ac:dyDescent="0.15"/>
    <row r="13" spans="2:7" ht="21" customHeight="1" x14ac:dyDescent="0.2">
      <c r="B13" s="10" t="s">
        <v>202</v>
      </c>
    </row>
    <row r="14" spans="2:7" ht="13.5" customHeight="1" x14ac:dyDescent="0.15">
      <c r="B14" s="4" t="s">
        <v>176</v>
      </c>
    </row>
    <row r="15" spans="2:7" ht="13.5" customHeight="1" x14ac:dyDescent="0.15">
      <c r="B15" s="4" t="str">
        <f>【一般会計等】有形固定資産の明細!I7</f>
        <v>令和５年度</v>
      </c>
      <c r="G15" s="5" t="s">
        <v>180</v>
      </c>
    </row>
    <row r="16" spans="2:7" ht="22.5" customHeight="1" x14ac:dyDescent="0.15">
      <c r="B16" s="94" t="s">
        <v>62</v>
      </c>
      <c r="C16" s="94" t="s">
        <v>63</v>
      </c>
      <c r="D16" s="94"/>
      <c r="E16" s="94" t="s">
        <v>64</v>
      </c>
      <c r="F16" s="94"/>
      <c r="G16" s="95" t="s">
        <v>65</v>
      </c>
    </row>
    <row r="17" spans="2:7" ht="22.5" customHeight="1" x14ac:dyDescent="0.15">
      <c r="B17" s="94"/>
      <c r="C17" s="12" t="s">
        <v>66</v>
      </c>
      <c r="D17" s="13" t="s">
        <v>67</v>
      </c>
      <c r="E17" s="12" t="s">
        <v>66</v>
      </c>
      <c r="F17" s="13" t="s">
        <v>67</v>
      </c>
      <c r="G17" s="94"/>
    </row>
    <row r="18" spans="2:7" ht="18" customHeight="1" x14ac:dyDescent="0.15">
      <c r="B18" s="8" t="s">
        <v>68</v>
      </c>
      <c r="C18" s="82">
        <v>0</v>
      </c>
      <c r="D18" s="82">
        <v>0</v>
      </c>
      <c r="E18" s="82">
        <v>0</v>
      </c>
      <c r="F18" s="82">
        <v>0</v>
      </c>
      <c r="G18" s="53"/>
    </row>
    <row r="19" spans="2:7" ht="18" customHeight="1" x14ac:dyDescent="0.15">
      <c r="B19" s="8" t="s">
        <v>69</v>
      </c>
      <c r="C19" s="82">
        <v>0</v>
      </c>
      <c r="D19" s="82">
        <v>0</v>
      </c>
      <c r="E19" s="82">
        <v>0</v>
      </c>
      <c r="F19" s="82">
        <v>0</v>
      </c>
      <c r="G19" s="53"/>
    </row>
    <row r="20" spans="2:7" ht="18" customHeight="1" x14ac:dyDescent="0.15">
      <c r="B20" s="8" t="s">
        <v>70</v>
      </c>
      <c r="C20" s="82">
        <v>11626500</v>
      </c>
      <c r="D20" s="82">
        <v>745.36472837478084</v>
      </c>
      <c r="E20" s="82">
        <v>8136000</v>
      </c>
      <c r="F20" s="82">
        <v>521.59183159654378</v>
      </c>
      <c r="G20" s="53"/>
    </row>
    <row r="21" spans="2:7" ht="18" customHeight="1" x14ac:dyDescent="0.15">
      <c r="B21" s="8" t="s">
        <v>71</v>
      </c>
      <c r="C21" s="82">
        <v>4831356</v>
      </c>
      <c r="D21" s="82">
        <v>309.73400013949748</v>
      </c>
      <c r="E21" s="82">
        <v>771400</v>
      </c>
      <c r="F21" s="82">
        <v>49.453778133428457</v>
      </c>
      <c r="G21" s="53"/>
    </row>
    <row r="22" spans="2:7" ht="18" customHeight="1" x14ac:dyDescent="0.15">
      <c r="B22" s="8" t="s">
        <v>72</v>
      </c>
      <c r="C22" s="82">
        <v>0</v>
      </c>
      <c r="D22" s="82">
        <v>0</v>
      </c>
      <c r="E22" s="82">
        <v>0</v>
      </c>
      <c r="F22" s="82">
        <v>0</v>
      </c>
      <c r="G22" s="53"/>
    </row>
    <row r="23" spans="2:7" ht="18" customHeight="1" x14ac:dyDescent="0.15">
      <c r="B23" s="8" t="s">
        <v>73</v>
      </c>
      <c r="C23" s="82">
        <v>74644789</v>
      </c>
      <c r="D23" s="82">
        <v>4785.4120223263944</v>
      </c>
      <c r="E23" s="82">
        <v>17935024</v>
      </c>
      <c r="F23" s="82">
        <v>1149.7986747649916</v>
      </c>
      <c r="G23" s="53"/>
    </row>
    <row r="24" spans="2:7" ht="18" customHeight="1" x14ac:dyDescent="0.15">
      <c r="B24" s="14" t="s">
        <v>227</v>
      </c>
      <c r="C24" s="82">
        <v>91102645</v>
      </c>
      <c r="D24" s="82">
        <v>5840.5107508406727</v>
      </c>
      <c r="E24" s="82">
        <v>26842424</v>
      </c>
      <c r="F24" s="82">
        <v>1720.8442844949639</v>
      </c>
      <c r="G24" s="53"/>
    </row>
    <row r="25" spans="2:7" ht="11.25" customHeight="1" x14ac:dyDescent="0.15"/>
    <row r="26" spans="2:7" ht="11.25" customHeight="1" x14ac:dyDescent="0.15"/>
    <row r="27" spans="2:7" ht="11.25" customHeight="1" x14ac:dyDescent="0.15"/>
    <row r="28" spans="2:7" ht="11.25" customHeight="1" x14ac:dyDescent="0.15"/>
    <row r="29" spans="2:7" ht="11.25" customHeight="1" x14ac:dyDescent="0.15"/>
    <row r="30" spans="2:7" ht="11.25" customHeight="1" x14ac:dyDescent="0.15"/>
    <row r="31" spans="2:7" ht="11.25" customHeight="1" x14ac:dyDescent="0.15"/>
    <row r="32" spans="2:7" ht="11.25" customHeight="1" x14ac:dyDescent="0.15"/>
    <row r="33" ht="11.25" customHeight="1" x14ac:dyDescent="0.15"/>
    <row r="34" ht="11.25" customHeight="1" x14ac:dyDescent="0.15"/>
    <row r="35" ht="11.25" customHeight="1" x14ac:dyDescent="0.15"/>
    <row r="36" ht="11.25" customHeight="1" x14ac:dyDescent="0.15"/>
    <row r="37" ht="11.25" customHeight="1" x14ac:dyDescent="0.15"/>
    <row r="38" ht="11.25" customHeight="1" x14ac:dyDescent="0.15"/>
    <row r="39" ht="11.25" customHeight="1" x14ac:dyDescent="0.15"/>
    <row r="40" ht="11.25" customHeight="1" x14ac:dyDescent="0.15"/>
    <row r="41" ht="11.25" customHeight="1" x14ac:dyDescent="0.15"/>
    <row r="42" ht="11.25" customHeight="1" x14ac:dyDescent="0.15"/>
  </sheetData>
  <mergeCells count="4">
    <mergeCell ref="B16:B17"/>
    <mergeCell ref="C16:D16"/>
    <mergeCell ref="E16:F16"/>
    <mergeCell ref="G16:G17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firstPageNumber="22" fitToHeight="0" orientation="landscape" r:id="rId1"/>
  <headerFooter differentOddEven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H38"/>
  <sheetViews>
    <sheetView zoomScaleNormal="100" zoomScaleSheetLayoutView="100" workbookViewId="0"/>
  </sheetViews>
  <sheetFormatPr defaultColWidth="8.75" defaultRowHeight="11.25" x14ac:dyDescent="0.15"/>
  <cols>
    <col min="1" max="1" width="4.25" style="3" customWidth="1"/>
    <col min="2" max="2" width="26.5" style="3" customWidth="1"/>
    <col min="3" max="4" width="15.75" style="3" customWidth="1"/>
    <col min="5" max="5" width="4.25" style="3" customWidth="1"/>
    <col min="6" max="6" width="26.5" style="3" customWidth="1"/>
    <col min="7" max="8" width="15.75" style="3" customWidth="1"/>
    <col min="9" max="9" width="2.625" style="3" customWidth="1"/>
    <col min="10" max="16384" width="8.75" style="3"/>
  </cols>
  <sheetData>
    <row r="1" spans="2:8" ht="11.25" customHeight="1" x14ac:dyDescent="0.15"/>
    <row r="2" spans="2:8" ht="11.25" customHeight="1" x14ac:dyDescent="0.15"/>
    <row r="3" spans="2:8" ht="11.25" customHeight="1" x14ac:dyDescent="0.15"/>
    <row r="4" spans="2:8" ht="11.25" customHeight="1" x14ac:dyDescent="0.15"/>
    <row r="5" spans="2:8" ht="21" customHeight="1" x14ac:dyDescent="0.2">
      <c r="B5" s="10" t="s">
        <v>203</v>
      </c>
      <c r="F5" s="10" t="s">
        <v>204</v>
      </c>
    </row>
    <row r="6" spans="2:8" ht="17.25" customHeight="1" x14ac:dyDescent="0.15">
      <c r="B6" s="4" t="s">
        <v>176</v>
      </c>
      <c r="F6" s="4" t="s">
        <v>182</v>
      </c>
    </row>
    <row r="7" spans="2:8" ht="17.25" customHeight="1" x14ac:dyDescent="0.15">
      <c r="B7" s="4" t="str">
        <f>【一般会計等】有形固定資産の明細!I7</f>
        <v>令和５年度</v>
      </c>
      <c r="D7" s="5" t="s">
        <v>183</v>
      </c>
      <c r="F7" s="4" t="str">
        <f>B7</f>
        <v>令和５年度</v>
      </c>
      <c r="H7" s="5" t="s">
        <v>183</v>
      </c>
    </row>
    <row r="8" spans="2:8" ht="30" customHeight="1" x14ac:dyDescent="0.15">
      <c r="B8" s="12" t="s">
        <v>62</v>
      </c>
      <c r="C8" s="12" t="s">
        <v>66</v>
      </c>
      <c r="D8" s="12" t="s">
        <v>74</v>
      </c>
      <c r="F8" s="12" t="s">
        <v>62</v>
      </c>
      <c r="G8" s="12" t="s">
        <v>66</v>
      </c>
      <c r="H8" s="12" t="s">
        <v>74</v>
      </c>
    </row>
    <row r="9" spans="2:8" ht="20.100000000000001" customHeight="1" x14ac:dyDescent="0.15">
      <c r="B9" s="8" t="s">
        <v>75</v>
      </c>
      <c r="C9" s="35"/>
      <c r="D9" s="35"/>
      <c r="F9" s="8" t="s">
        <v>75</v>
      </c>
      <c r="G9" s="35"/>
      <c r="H9" s="35"/>
    </row>
    <row r="10" spans="2:8" ht="20.100000000000001" customHeight="1" x14ac:dyDescent="0.15">
      <c r="B10" s="8" t="s">
        <v>76</v>
      </c>
      <c r="C10" s="54">
        <v>27082294</v>
      </c>
      <c r="D10" s="54">
        <v>0</v>
      </c>
      <c r="F10" s="8" t="s">
        <v>76</v>
      </c>
      <c r="G10" s="54">
        <v>0</v>
      </c>
      <c r="H10" s="54">
        <v>0</v>
      </c>
    </row>
    <row r="11" spans="2:8" ht="20.100000000000001" customHeight="1" x14ac:dyDescent="0.15">
      <c r="B11" s="8" t="s">
        <v>77</v>
      </c>
      <c r="C11" s="54">
        <v>44690675</v>
      </c>
      <c r="D11" s="54">
        <v>2240719</v>
      </c>
      <c r="F11" s="8" t="s">
        <v>77</v>
      </c>
      <c r="G11" s="54">
        <v>4042750</v>
      </c>
      <c r="H11" s="54">
        <v>202697</v>
      </c>
    </row>
    <row r="12" spans="2:8" ht="20.100000000000001" customHeight="1" x14ac:dyDescent="0.15">
      <c r="B12" s="8" t="s">
        <v>78</v>
      </c>
      <c r="C12" s="54">
        <v>1087400</v>
      </c>
      <c r="D12" s="54">
        <v>0</v>
      </c>
      <c r="F12" s="8" t="s">
        <v>78</v>
      </c>
      <c r="G12" s="54">
        <v>0</v>
      </c>
      <c r="H12" s="54">
        <v>0</v>
      </c>
    </row>
    <row r="13" spans="2:8" ht="20.100000000000001" customHeight="1" x14ac:dyDescent="0.15">
      <c r="B13" s="8" t="s">
        <v>79</v>
      </c>
      <c r="C13" s="54">
        <v>19684897</v>
      </c>
      <c r="D13" s="54">
        <v>1042301</v>
      </c>
      <c r="F13" s="8" t="s">
        <v>79</v>
      </c>
      <c r="G13" s="54">
        <v>1747000</v>
      </c>
      <c r="H13" s="54">
        <v>92502</v>
      </c>
    </row>
    <row r="14" spans="2:8" ht="20.100000000000001" customHeight="1" x14ac:dyDescent="0.15">
      <c r="B14" s="8" t="s">
        <v>80</v>
      </c>
      <c r="C14" s="54">
        <v>5957185</v>
      </c>
      <c r="D14" s="54">
        <v>37242</v>
      </c>
      <c r="F14" s="8" t="s">
        <v>80</v>
      </c>
      <c r="G14" s="54">
        <v>46805</v>
      </c>
      <c r="H14" s="54">
        <v>293</v>
      </c>
    </row>
    <row r="15" spans="2:8" ht="20.100000000000001" customHeight="1" thickBot="1" x14ac:dyDescent="0.2">
      <c r="B15" s="16" t="s">
        <v>81</v>
      </c>
      <c r="C15" s="54">
        <v>98502451</v>
      </c>
      <c r="D15" s="54">
        <v>3320262</v>
      </c>
      <c r="F15" s="16" t="s">
        <v>81</v>
      </c>
      <c r="G15" s="56">
        <v>5836555</v>
      </c>
      <c r="H15" s="56">
        <v>295492</v>
      </c>
    </row>
    <row r="16" spans="2:8" ht="20.100000000000001" customHeight="1" thickTop="1" x14ac:dyDescent="0.15">
      <c r="B16" s="8" t="s">
        <v>82</v>
      </c>
      <c r="C16" s="39"/>
      <c r="D16" s="39"/>
      <c r="F16" s="8" t="s">
        <v>82</v>
      </c>
      <c r="G16" s="55"/>
      <c r="H16" s="55"/>
    </row>
    <row r="17" spans="2:8" ht="20.100000000000001" customHeight="1" x14ac:dyDescent="0.15">
      <c r="B17" s="8" t="s">
        <v>83</v>
      </c>
      <c r="C17" s="54">
        <v>240119505</v>
      </c>
      <c r="D17" s="54">
        <v>21466899</v>
      </c>
      <c r="F17" s="8" t="s">
        <v>83</v>
      </c>
      <c r="G17" s="54">
        <v>345089958</v>
      </c>
      <c r="H17" s="54">
        <v>30851352</v>
      </c>
    </row>
    <row r="18" spans="2:8" ht="20.100000000000001" customHeight="1" x14ac:dyDescent="0.15">
      <c r="B18" s="8" t="s">
        <v>84</v>
      </c>
      <c r="C18" s="54">
        <v>3029536</v>
      </c>
      <c r="D18" s="54">
        <v>356670</v>
      </c>
      <c r="F18" s="8" t="s">
        <v>84</v>
      </c>
      <c r="G18" s="54">
        <v>1909300</v>
      </c>
      <c r="H18" s="54">
        <v>224784</v>
      </c>
    </row>
    <row r="19" spans="2:8" ht="20.100000000000001" customHeight="1" x14ac:dyDescent="0.15">
      <c r="B19" s="61" t="s">
        <v>85</v>
      </c>
      <c r="C19" s="54">
        <v>11377672</v>
      </c>
      <c r="D19" s="54">
        <v>1218269</v>
      </c>
      <c r="F19" s="61" t="s">
        <v>85</v>
      </c>
      <c r="G19" s="54">
        <v>5126445</v>
      </c>
      <c r="H19" s="54">
        <v>548916</v>
      </c>
    </row>
    <row r="20" spans="2:8" ht="20.100000000000001" customHeight="1" x14ac:dyDescent="0.15">
      <c r="B20" s="61" t="s">
        <v>86</v>
      </c>
      <c r="C20" s="54">
        <v>29380541</v>
      </c>
      <c r="D20" s="54">
        <v>4509104</v>
      </c>
      <c r="F20" s="61" t="s">
        <v>86</v>
      </c>
      <c r="G20" s="54">
        <v>3910660</v>
      </c>
      <c r="H20" s="54">
        <v>600179</v>
      </c>
    </row>
    <row r="21" spans="2:8" ht="20.100000000000001" customHeight="1" x14ac:dyDescent="0.15">
      <c r="B21" s="8" t="s">
        <v>235</v>
      </c>
      <c r="C21" s="54">
        <v>319755376</v>
      </c>
      <c r="D21" s="54">
        <v>30547991</v>
      </c>
      <c r="F21" s="8" t="s">
        <v>87</v>
      </c>
      <c r="G21" s="54">
        <v>91430983</v>
      </c>
      <c r="H21" s="54">
        <v>8734905</v>
      </c>
    </row>
    <row r="22" spans="2:8" ht="20.100000000000001" customHeight="1" thickBot="1" x14ac:dyDescent="0.2">
      <c r="B22" s="16" t="s">
        <v>81</v>
      </c>
      <c r="C22" s="56">
        <v>603662630</v>
      </c>
      <c r="D22" s="56">
        <v>58098933</v>
      </c>
      <c r="F22" s="16" t="s">
        <v>81</v>
      </c>
      <c r="G22" s="56">
        <v>447467346</v>
      </c>
      <c r="H22" s="56">
        <v>40960136</v>
      </c>
    </row>
    <row r="23" spans="2:8" ht="20.100000000000001" customHeight="1" thickTop="1" x14ac:dyDescent="0.15">
      <c r="B23" s="14" t="s">
        <v>227</v>
      </c>
      <c r="C23" s="55">
        <v>702165081</v>
      </c>
      <c r="D23" s="55">
        <v>61419195</v>
      </c>
      <c r="F23" s="14" t="s">
        <v>227</v>
      </c>
      <c r="G23" s="55">
        <v>453303901</v>
      </c>
      <c r="H23" s="55">
        <v>41255628</v>
      </c>
    </row>
    <row r="24" spans="2:8" ht="11.25" customHeight="1" x14ac:dyDescent="0.15"/>
    <row r="25" spans="2:8" ht="11.25" customHeight="1" x14ac:dyDescent="0.15"/>
    <row r="26" spans="2:8" ht="11.25" customHeight="1" x14ac:dyDescent="0.15"/>
    <row r="27" spans="2:8" ht="11.25" customHeight="1" x14ac:dyDescent="0.15"/>
    <row r="28" spans="2:8" ht="11.25" customHeight="1" x14ac:dyDescent="0.15"/>
    <row r="29" spans="2:8" ht="11.25" customHeight="1" x14ac:dyDescent="0.15"/>
    <row r="30" spans="2:8" ht="11.25" customHeight="1" x14ac:dyDescent="0.15"/>
    <row r="31" spans="2:8" ht="11.25" customHeight="1" x14ac:dyDescent="0.15"/>
    <row r="32" spans="2:8" ht="11.25" customHeight="1" x14ac:dyDescent="0.15"/>
    <row r="33" ht="11.25" customHeight="1" x14ac:dyDescent="0.15"/>
    <row r="34" ht="11.25" customHeight="1" x14ac:dyDescent="0.15"/>
    <row r="35" ht="11.25" customHeight="1" x14ac:dyDescent="0.15"/>
    <row r="36" ht="11.25" customHeight="1" x14ac:dyDescent="0.15"/>
    <row r="37" ht="11.25" customHeight="1" x14ac:dyDescent="0.15"/>
    <row r="38" ht="11.25" customHeight="1" x14ac:dyDescent="0.15"/>
  </sheetData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firstPageNumber="22" orientation="landscape" r:id="rId1"/>
  <headerFooter differentOddEven="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M43"/>
  <sheetViews>
    <sheetView zoomScaleNormal="100" zoomScaleSheetLayoutView="100" workbookViewId="0"/>
  </sheetViews>
  <sheetFormatPr defaultColWidth="8.75" defaultRowHeight="11.25" x14ac:dyDescent="0.15"/>
  <cols>
    <col min="1" max="1" width="2.625" style="3" customWidth="1"/>
    <col min="2" max="2" width="17.375" style="3" customWidth="1"/>
    <col min="3" max="8" width="10.875" style="3" customWidth="1"/>
    <col min="9" max="11" width="9.625" style="3" customWidth="1"/>
    <col min="12" max="12" width="10.875" style="3" customWidth="1"/>
    <col min="13" max="13" width="2.625" style="3" customWidth="1"/>
    <col min="14" max="16384" width="8.75" style="3"/>
  </cols>
  <sheetData>
    <row r="1" spans="2:13" ht="11.25" customHeight="1" x14ac:dyDescent="0.15">
      <c r="M1" s="29"/>
    </row>
    <row r="2" spans="2:13" x14ac:dyDescent="0.15">
      <c r="M2" s="29"/>
    </row>
    <row r="3" spans="2:13" x14ac:dyDescent="0.15">
      <c r="M3" s="29"/>
    </row>
    <row r="4" spans="2:13" x14ac:dyDescent="0.15">
      <c r="M4" s="29"/>
    </row>
    <row r="5" spans="2:13" ht="13.5" customHeight="1" x14ac:dyDescent="0.15">
      <c r="B5" s="4" t="s">
        <v>205</v>
      </c>
      <c r="M5" s="29"/>
    </row>
    <row r="6" spans="2:13" ht="11.25" customHeight="1" x14ac:dyDescent="0.15">
      <c r="M6" s="29"/>
    </row>
    <row r="7" spans="2:13" ht="21" customHeight="1" x14ac:dyDescent="0.2">
      <c r="B7" s="10" t="s">
        <v>206</v>
      </c>
      <c r="M7" s="29"/>
    </row>
    <row r="8" spans="2:13" ht="13.5" customHeight="1" x14ac:dyDescent="0.15">
      <c r="B8" s="4" t="s">
        <v>176</v>
      </c>
      <c r="M8" s="29"/>
    </row>
    <row r="9" spans="2:13" ht="13.5" customHeight="1" x14ac:dyDescent="0.15">
      <c r="B9" s="4" t="str">
        <f>【一般会計等】有形固定資産の明細!I7</f>
        <v>令和５年度</v>
      </c>
      <c r="J9" s="5"/>
      <c r="K9" s="5"/>
      <c r="L9" s="5" t="s">
        <v>226</v>
      </c>
      <c r="M9" s="29"/>
    </row>
    <row r="10" spans="2:13" ht="30.75" customHeight="1" x14ac:dyDescent="0.15">
      <c r="B10" s="94" t="s">
        <v>46</v>
      </c>
      <c r="C10" s="96" t="s">
        <v>88</v>
      </c>
      <c r="D10" s="17"/>
      <c r="E10" s="94" t="s">
        <v>89</v>
      </c>
      <c r="F10" s="95" t="s">
        <v>90</v>
      </c>
      <c r="G10" s="94" t="s">
        <v>91</v>
      </c>
      <c r="H10" s="95" t="s">
        <v>92</v>
      </c>
      <c r="I10" s="96" t="s">
        <v>93</v>
      </c>
      <c r="J10" s="48"/>
      <c r="K10" s="43"/>
      <c r="L10" s="94" t="s">
        <v>22</v>
      </c>
      <c r="M10" s="29"/>
    </row>
    <row r="11" spans="2:13" ht="30.75" customHeight="1" x14ac:dyDescent="0.15">
      <c r="B11" s="94"/>
      <c r="C11" s="94"/>
      <c r="D11" s="78" t="s">
        <v>251</v>
      </c>
      <c r="E11" s="94"/>
      <c r="F11" s="94"/>
      <c r="G11" s="94"/>
      <c r="H11" s="94"/>
      <c r="I11" s="94"/>
      <c r="J11" s="77" t="s">
        <v>94</v>
      </c>
      <c r="K11" s="77" t="s">
        <v>220</v>
      </c>
      <c r="L11" s="94"/>
      <c r="M11" s="29"/>
    </row>
    <row r="12" spans="2:13" ht="18" customHeight="1" x14ac:dyDescent="0.15">
      <c r="B12" s="8" t="s">
        <v>95</v>
      </c>
      <c r="C12" s="35"/>
      <c r="D12" s="40"/>
      <c r="E12" s="41"/>
      <c r="F12" s="35"/>
      <c r="G12" s="35"/>
      <c r="H12" s="35"/>
      <c r="I12" s="35"/>
      <c r="J12" s="35"/>
      <c r="K12" s="35"/>
      <c r="L12" s="35"/>
      <c r="M12" s="29"/>
    </row>
    <row r="13" spans="2:13" ht="18" customHeight="1" x14ac:dyDescent="0.15">
      <c r="B13" s="8" t="s">
        <v>96</v>
      </c>
      <c r="C13" s="82">
        <v>730194859</v>
      </c>
      <c r="D13" s="87">
        <v>41538619</v>
      </c>
      <c r="E13" s="88">
        <v>389194859</v>
      </c>
      <c r="F13" s="82">
        <v>0</v>
      </c>
      <c r="G13" s="82">
        <v>341000000</v>
      </c>
      <c r="H13" s="82">
        <v>0</v>
      </c>
      <c r="I13" s="82">
        <v>0</v>
      </c>
      <c r="J13" s="82">
        <v>0</v>
      </c>
      <c r="K13" s="82">
        <v>0</v>
      </c>
      <c r="L13" s="82">
        <v>0</v>
      </c>
      <c r="M13" s="29"/>
    </row>
    <row r="14" spans="2:13" ht="18" customHeight="1" x14ac:dyDescent="0.15">
      <c r="B14" s="8" t="s">
        <v>97</v>
      </c>
      <c r="C14" s="82">
        <v>331554789</v>
      </c>
      <c r="D14" s="82">
        <v>5554789</v>
      </c>
      <c r="E14" s="88">
        <v>5554789</v>
      </c>
      <c r="F14" s="82">
        <v>0</v>
      </c>
      <c r="G14" s="82">
        <v>326000000</v>
      </c>
      <c r="H14" s="82">
        <v>0</v>
      </c>
      <c r="I14" s="82">
        <v>0</v>
      </c>
      <c r="J14" s="82">
        <v>0</v>
      </c>
      <c r="K14" s="82">
        <v>0</v>
      </c>
      <c r="L14" s="82">
        <v>0</v>
      </c>
      <c r="M14" s="29"/>
    </row>
    <row r="15" spans="2:13" ht="18" customHeight="1" x14ac:dyDescent="0.15">
      <c r="B15" s="8" t="s">
        <v>98</v>
      </c>
      <c r="C15" s="82">
        <v>193156869</v>
      </c>
      <c r="D15" s="82">
        <v>34706003</v>
      </c>
      <c r="E15" s="88">
        <v>0</v>
      </c>
      <c r="F15" s="82">
        <v>193156869</v>
      </c>
      <c r="G15" s="82">
        <v>0</v>
      </c>
      <c r="H15" s="82">
        <v>0</v>
      </c>
      <c r="I15" s="82">
        <v>0</v>
      </c>
      <c r="J15" s="82">
        <v>0</v>
      </c>
      <c r="K15" s="82">
        <v>0</v>
      </c>
      <c r="L15" s="82">
        <v>0</v>
      </c>
      <c r="M15" s="29"/>
    </row>
    <row r="16" spans="2:13" ht="18" customHeight="1" x14ac:dyDescent="0.15">
      <c r="B16" s="8" t="s">
        <v>99</v>
      </c>
      <c r="C16" s="82">
        <v>5097316374</v>
      </c>
      <c r="D16" s="87">
        <v>403915865</v>
      </c>
      <c r="E16" s="88">
        <v>1653316761</v>
      </c>
      <c r="F16" s="82">
        <v>165416188</v>
      </c>
      <c r="G16" s="82">
        <v>1857000000</v>
      </c>
      <c r="H16" s="82">
        <v>196983379</v>
      </c>
      <c r="I16" s="82">
        <v>0</v>
      </c>
      <c r="J16" s="82">
        <v>0</v>
      </c>
      <c r="K16" s="82">
        <v>0</v>
      </c>
      <c r="L16" s="82">
        <v>1224600046</v>
      </c>
      <c r="M16" s="29"/>
    </row>
    <row r="17" spans="2:13" ht="18" customHeight="1" x14ac:dyDescent="0.15">
      <c r="B17" s="8" t="s">
        <v>100</v>
      </c>
      <c r="C17" s="82">
        <v>1621723440</v>
      </c>
      <c r="D17" s="87">
        <v>31320544</v>
      </c>
      <c r="E17" s="88">
        <v>0</v>
      </c>
      <c r="F17" s="82">
        <v>33029304</v>
      </c>
      <c r="G17" s="82">
        <v>1447000000</v>
      </c>
      <c r="H17" s="82">
        <v>0</v>
      </c>
      <c r="I17" s="82">
        <v>0</v>
      </c>
      <c r="J17" s="82">
        <v>0</v>
      </c>
      <c r="K17" s="82">
        <v>0</v>
      </c>
      <c r="L17" s="82">
        <v>141694136</v>
      </c>
      <c r="M17" s="29"/>
    </row>
    <row r="18" spans="2:13" ht="18" customHeight="1" x14ac:dyDescent="0.15">
      <c r="B18" s="8" t="s">
        <v>101</v>
      </c>
      <c r="C18" s="82">
        <v>1587503937</v>
      </c>
      <c r="D18" s="87">
        <v>75250787</v>
      </c>
      <c r="E18" s="88">
        <v>0</v>
      </c>
      <c r="F18" s="82">
        <v>461000000</v>
      </c>
      <c r="G18" s="82">
        <v>0</v>
      </c>
      <c r="H18" s="82">
        <v>0</v>
      </c>
      <c r="I18" s="82">
        <v>0</v>
      </c>
      <c r="J18" s="82">
        <v>0</v>
      </c>
      <c r="K18" s="82">
        <v>0</v>
      </c>
      <c r="L18" s="82">
        <v>1126503937</v>
      </c>
      <c r="M18" s="29"/>
    </row>
    <row r="19" spans="2:13" ht="18" customHeight="1" x14ac:dyDescent="0.15">
      <c r="B19" s="8" t="s">
        <v>102</v>
      </c>
      <c r="C19" s="35"/>
      <c r="D19" s="40"/>
      <c r="E19" s="88"/>
      <c r="F19" s="82"/>
      <c r="G19" s="82"/>
      <c r="H19" s="82"/>
      <c r="I19" s="82"/>
      <c r="J19" s="82"/>
      <c r="K19" s="82"/>
      <c r="L19" s="82"/>
      <c r="M19" s="29"/>
    </row>
    <row r="20" spans="2:13" ht="18" customHeight="1" x14ac:dyDescent="0.15">
      <c r="B20" s="8" t="s">
        <v>103</v>
      </c>
      <c r="C20" s="82">
        <v>0</v>
      </c>
      <c r="D20" s="82">
        <v>0</v>
      </c>
      <c r="E20" s="88">
        <v>0</v>
      </c>
      <c r="F20" s="82">
        <v>0</v>
      </c>
      <c r="G20" s="82">
        <v>0</v>
      </c>
      <c r="H20" s="82">
        <v>0</v>
      </c>
      <c r="I20" s="82">
        <v>0</v>
      </c>
      <c r="J20" s="82">
        <v>0</v>
      </c>
      <c r="K20" s="82">
        <v>0</v>
      </c>
      <c r="L20" s="82">
        <v>0</v>
      </c>
      <c r="M20" s="29"/>
    </row>
    <row r="21" spans="2:13" ht="18" customHeight="1" x14ac:dyDescent="0.15">
      <c r="B21" s="8" t="s">
        <v>104</v>
      </c>
      <c r="C21" s="82">
        <v>223715837</v>
      </c>
      <c r="D21" s="87">
        <v>147750893</v>
      </c>
      <c r="E21" s="88">
        <v>0</v>
      </c>
      <c r="F21" s="82">
        <v>0</v>
      </c>
      <c r="G21" s="82">
        <v>0</v>
      </c>
      <c r="H21" s="82">
        <v>223715837</v>
      </c>
      <c r="I21" s="82">
        <v>0</v>
      </c>
      <c r="J21" s="82">
        <v>0</v>
      </c>
      <c r="K21" s="82">
        <v>0</v>
      </c>
      <c r="L21" s="82">
        <v>0</v>
      </c>
      <c r="M21" s="29"/>
    </row>
    <row r="22" spans="2:13" ht="18" customHeight="1" x14ac:dyDescent="0.15">
      <c r="B22" s="8" t="s">
        <v>105</v>
      </c>
      <c r="C22" s="82">
        <v>0</v>
      </c>
      <c r="D22" s="82">
        <v>0</v>
      </c>
      <c r="E22" s="88">
        <v>0</v>
      </c>
      <c r="F22" s="82">
        <v>0</v>
      </c>
      <c r="G22" s="82">
        <v>0</v>
      </c>
      <c r="H22" s="82">
        <v>0</v>
      </c>
      <c r="I22" s="82">
        <v>0</v>
      </c>
      <c r="J22" s="82">
        <v>0</v>
      </c>
      <c r="K22" s="82">
        <v>0</v>
      </c>
      <c r="L22" s="82">
        <v>0</v>
      </c>
      <c r="M22" s="29"/>
    </row>
    <row r="23" spans="2:13" ht="18" customHeight="1" x14ac:dyDescent="0.15">
      <c r="B23" s="8" t="s">
        <v>101</v>
      </c>
      <c r="C23" s="82">
        <v>0</v>
      </c>
      <c r="D23" s="82">
        <v>0</v>
      </c>
      <c r="E23" s="88">
        <v>0</v>
      </c>
      <c r="F23" s="82">
        <v>0</v>
      </c>
      <c r="G23" s="82">
        <v>0</v>
      </c>
      <c r="H23" s="82">
        <v>0</v>
      </c>
      <c r="I23" s="82">
        <v>0</v>
      </c>
      <c r="J23" s="82">
        <v>0</v>
      </c>
      <c r="K23" s="82">
        <v>0</v>
      </c>
      <c r="L23" s="82">
        <v>0</v>
      </c>
      <c r="M23" s="29"/>
    </row>
    <row r="24" spans="2:13" ht="18" customHeight="1" x14ac:dyDescent="0.15">
      <c r="B24" s="14" t="s">
        <v>227</v>
      </c>
      <c r="C24" s="82">
        <v>9785166105</v>
      </c>
      <c r="D24" s="87">
        <v>740037500</v>
      </c>
      <c r="E24" s="88">
        <v>2048066409</v>
      </c>
      <c r="F24" s="82">
        <v>852602361</v>
      </c>
      <c r="G24" s="82">
        <v>3971000000</v>
      </c>
      <c r="H24" s="82">
        <v>420699216</v>
      </c>
      <c r="I24" s="82">
        <v>0</v>
      </c>
      <c r="J24" s="82">
        <v>0</v>
      </c>
      <c r="K24" s="82">
        <v>0</v>
      </c>
      <c r="L24" s="82">
        <v>2492798119</v>
      </c>
      <c r="M24" s="29"/>
    </row>
    <row r="25" spans="2:13" ht="11.25" customHeight="1" x14ac:dyDescent="0.15">
      <c r="M25" s="29"/>
    </row>
    <row r="26" spans="2:13" ht="11.25" customHeight="1" x14ac:dyDescent="0.15">
      <c r="M26" s="29"/>
    </row>
    <row r="27" spans="2:13" ht="11.25" customHeight="1" x14ac:dyDescent="0.15">
      <c r="M27" s="29"/>
    </row>
    <row r="28" spans="2:13" ht="11.25" customHeight="1" x14ac:dyDescent="0.15">
      <c r="M28" s="29"/>
    </row>
    <row r="29" spans="2:13" ht="11.25" customHeight="1" x14ac:dyDescent="0.15">
      <c r="M29" s="29"/>
    </row>
    <row r="30" spans="2:13" ht="11.25" customHeight="1" x14ac:dyDescent="0.15">
      <c r="M30" s="29"/>
    </row>
    <row r="31" spans="2:13" ht="11.25" customHeight="1" x14ac:dyDescent="0.15">
      <c r="M31" s="29"/>
    </row>
    <row r="32" spans="2:13" ht="11.25" customHeight="1" x14ac:dyDescent="0.15">
      <c r="M32" s="29"/>
    </row>
    <row r="33" spans="13:13" ht="11.25" customHeight="1" x14ac:dyDescent="0.15">
      <c r="M33" s="29"/>
    </row>
    <row r="34" spans="13:13" ht="11.25" customHeight="1" x14ac:dyDescent="0.15">
      <c r="M34" s="29"/>
    </row>
    <row r="35" spans="13:13" ht="11.25" customHeight="1" x14ac:dyDescent="0.15">
      <c r="M35" s="29"/>
    </row>
    <row r="36" spans="13:13" ht="11.25" customHeight="1" x14ac:dyDescent="0.15">
      <c r="M36" s="29"/>
    </row>
    <row r="37" spans="13:13" ht="11.25" customHeight="1" x14ac:dyDescent="0.15">
      <c r="M37" s="29"/>
    </row>
    <row r="38" spans="13:13" ht="11.25" customHeight="1" x14ac:dyDescent="0.15">
      <c r="M38" s="29"/>
    </row>
    <row r="39" spans="13:13" ht="11.25" customHeight="1" x14ac:dyDescent="0.15"/>
    <row r="40" spans="13:13" ht="11.25" customHeight="1" x14ac:dyDescent="0.15"/>
    <row r="41" spans="13:13" ht="11.25" customHeight="1" x14ac:dyDescent="0.15"/>
    <row r="42" spans="13:13" ht="11.25" customHeight="1" x14ac:dyDescent="0.15"/>
    <row r="43" spans="13:13" ht="11.25" customHeight="1" x14ac:dyDescent="0.15"/>
  </sheetData>
  <mergeCells count="8">
    <mergeCell ref="L10:L11"/>
    <mergeCell ref="I10:I11"/>
    <mergeCell ref="B10:B11"/>
    <mergeCell ref="C10:C11"/>
    <mergeCell ref="E10:E11"/>
    <mergeCell ref="F10:F11"/>
    <mergeCell ref="G10:G11"/>
    <mergeCell ref="H10:H11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firstPageNumber="22" fitToHeight="0" orientation="landscape" r:id="rId1"/>
  <headerFooter differentOddEven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K41"/>
  <sheetViews>
    <sheetView zoomScaleNormal="100" zoomScaleSheetLayoutView="100" workbookViewId="0"/>
  </sheetViews>
  <sheetFormatPr defaultColWidth="8.75" defaultRowHeight="11.25" x14ac:dyDescent="0.15"/>
  <cols>
    <col min="1" max="1" width="4.25" style="3" customWidth="1"/>
    <col min="2" max="2" width="17.75" style="3" customWidth="1"/>
    <col min="3" max="11" width="11.25" style="3" customWidth="1"/>
    <col min="12" max="12" width="2.625" style="3" customWidth="1"/>
    <col min="13" max="16384" width="8.75" style="3"/>
  </cols>
  <sheetData>
    <row r="1" spans="2:11" ht="11.25" customHeight="1" x14ac:dyDescent="0.15"/>
    <row r="6" spans="2:11" ht="12" customHeight="1" x14ac:dyDescent="0.15"/>
    <row r="7" spans="2:11" ht="23.1" customHeight="1" x14ac:dyDescent="0.2">
      <c r="B7" s="10" t="s">
        <v>207</v>
      </c>
    </row>
    <row r="8" spans="2:11" ht="13.5" customHeight="1" x14ac:dyDescent="0.15">
      <c r="B8" s="4" t="s">
        <v>176</v>
      </c>
    </row>
    <row r="9" spans="2:11" ht="13.5" customHeight="1" x14ac:dyDescent="0.15">
      <c r="B9" s="4" t="str">
        <f>【一般会計等】有形固定資産の明細!I7</f>
        <v>令和５年度</v>
      </c>
      <c r="J9" s="5" t="s">
        <v>180</v>
      </c>
      <c r="K9" s="5"/>
    </row>
    <row r="10" spans="2:11" ht="37.5" customHeight="1" x14ac:dyDescent="0.15">
      <c r="B10" s="18" t="s">
        <v>88</v>
      </c>
      <c r="C10" s="12" t="s">
        <v>106</v>
      </c>
      <c r="D10" s="13" t="s">
        <v>107</v>
      </c>
      <c r="E10" s="13" t="s">
        <v>108</v>
      </c>
      <c r="F10" s="13" t="s">
        <v>109</v>
      </c>
      <c r="G10" s="13" t="s">
        <v>110</v>
      </c>
      <c r="H10" s="13" t="s">
        <v>111</v>
      </c>
      <c r="I10" s="12" t="s">
        <v>112</v>
      </c>
      <c r="J10" s="13" t="s">
        <v>113</v>
      </c>
      <c r="K10" s="50"/>
    </row>
    <row r="11" spans="2:11" ht="18" customHeight="1" x14ac:dyDescent="0.15">
      <c r="B11" s="87">
        <v>9785166105</v>
      </c>
      <c r="C11" s="89">
        <v>9071580043</v>
      </c>
      <c r="D11" s="82">
        <v>708031273</v>
      </c>
      <c r="E11" s="82">
        <v>5554789</v>
      </c>
      <c r="F11" s="82">
        <v>0</v>
      </c>
      <c r="G11" s="82">
        <v>0</v>
      </c>
      <c r="H11" s="82">
        <v>0</v>
      </c>
      <c r="I11" s="82">
        <v>0</v>
      </c>
      <c r="J11" s="90">
        <v>4.6683971377315739E-3</v>
      </c>
      <c r="K11" s="51"/>
    </row>
    <row r="12" spans="2:11" ht="11.25" customHeight="1" x14ac:dyDescent="0.15"/>
    <row r="13" spans="2:11" ht="11.25" customHeight="1" x14ac:dyDescent="0.15">
      <c r="J13" s="19"/>
      <c r="K13" s="19"/>
    </row>
    <row r="14" spans="2:11" ht="23.1" customHeight="1" x14ac:dyDescent="0.2">
      <c r="B14" s="10" t="s">
        <v>208</v>
      </c>
    </row>
    <row r="15" spans="2:11" ht="13.5" customHeight="1" x14ac:dyDescent="0.15">
      <c r="B15" s="58" t="s">
        <v>176</v>
      </c>
      <c r="C15" s="71"/>
      <c r="D15" s="71"/>
      <c r="E15" s="71"/>
      <c r="F15" s="71"/>
      <c r="G15" s="71"/>
      <c r="H15" s="71"/>
      <c r="I15" s="71"/>
      <c r="J15" s="71"/>
      <c r="K15" s="71"/>
    </row>
    <row r="16" spans="2:11" ht="13.5" customHeight="1" x14ac:dyDescent="0.15">
      <c r="B16" s="58" t="str">
        <f>B9</f>
        <v>令和５年度</v>
      </c>
      <c r="C16" s="71"/>
      <c r="D16" s="71"/>
      <c r="E16" s="71"/>
      <c r="F16" s="71"/>
      <c r="G16" s="71"/>
      <c r="H16" s="71"/>
      <c r="I16" s="71"/>
      <c r="J16" s="27"/>
      <c r="K16" s="27" t="s">
        <v>230</v>
      </c>
    </row>
    <row r="17" spans="2:11" ht="22.5" customHeight="1" x14ac:dyDescent="0.15">
      <c r="B17" s="18" t="s">
        <v>88</v>
      </c>
      <c r="C17" s="12" t="s">
        <v>114</v>
      </c>
      <c r="D17" s="13" t="s">
        <v>115</v>
      </c>
      <c r="E17" s="13" t="s">
        <v>116</v>
      </c>
      <c r="F17" s="13" t="s">
        <v>117</v>
      </c>
      <c r="G17" s="13" t="s">
        <v>118</v>
      </c>
      <c r="H17" s="13" t="s">
        <v>119</v>
      </c>
      <c r="I17" s="13" t="s">
        <v>120</v>
      </c>
      <c r="J17" s="13" t="s">
        <v>121</v>
      </c>
      <c r="K17" s="49" t="s">
        <v>229</v>
      </c>
    </row>
    <row r="18" spans="2:11" ht="18" customHeight="1" x14ac:dyDescent="0.15">
      <c r="B18" s="87">
        <v>9785166105</v>
      </c>
      <c r="C18" s="89">
        <v>740037500</v>
      </c>
      <c r="D18" s="82">
        <v>724763261</v>
      </c>
      <c r="E18" s="82">
        <v>569737787</v>
      </c>
      <c r="F18" s="82">
        <v>1834426129</v>
      </c>
      <c r="G18" s="82">
        <v>1128509217</v>
      </c>
      <c r="H18" s="82">
        <v>4045560425</v>
      </c>
      <c r="I18" s="82">
        <v>618905709</v>
      </c>
      <c r="J18" s="82">
        <v>123226077</v>
      </c>
      <c r="K18" s="82">
        <v>0</v>
      </c>
    </row>
    <row r="19" spans="2:11" ht="11.25" customHeight="1" x14ac:dyDescent="0.15"/>
    <row r="20" spans="2:11" ht="11.25" customHeight="1" x14ac:dyDescent="0.15"/>
    <row r="21" spans="2:11" ht="23.1" customHeight="1" x14ac:dyDescent="0.2">
      <c r="B21" s="10" t="s">
        <v>209</v>
      </c>
    </row>
    <row r="22" spans="2:11" ht="13.5" customHeight="1" x14ac:dyDescent="0.15">
      <c r="B22" s="58" t="s">
        <v>176</v>
      </c>
      <c r="C22" s="71"/>
      <c r="D22" s="71"/>
      <c r="E22" s="71"/>
      <c r="F22" s="71"/>
      <c r="G22" s="71"/>
      <c r="H22" s="71"/>
      <c r="I22" s="71"/>
      <c r="J22" s="71"/>
    </row>
    <row r="23" spans="2:11" ht="13.5" customHeight="1" x14ac:dyDescent="0.15">
      <c r="B23" s="58" t="str">
        <f>B9</f>
        <v>令和５年度</v>
      </c>
      <c r="C23" s="71"/>
      <c r="D23" s="71"/>
      <c r="E23" s="71"/>
      <c r="F23" s="71"/>
      <c r="G23" s="71"/>
      <c r="H23" s="71"/>
      <c r="I23" s="71"/>
      <c r="J23" s="27" t="s">
        <v>180</v>
      </c>
      <c r="K23" s="5"/>
    </row>
    <row r="24" spans="2:11" ht="22.5" customHeight="1" x14ac:dyDescent="0.4">
      <c r="B24" s="79" t="s">
        <v>122</v>
      </c>
      <c r="C24" s="97" t="s">
        <v>123</v>
      </c>
      <c r="D24" s="98"/>
      <c r="E24" s="98"/>
      <c r="F24" s="98"/>
      <c r="G24" s="98"/>
      <c r="H24" s="98"/>
      <c r="I24" s="98"/>
      <c r="J24" s="98"/>
      <c r="K24" s="34"/>
    </row>
    <row r="25" spans="2:11" ht="18" customHeight="1" x14ac:dyDescent="0.4">
      <c r="B25" s="28" t="s">
        <v>124</v>
      </c>
      <c r="C25" s="99"/>
      <c r="D25" s="98"/>
      <c r="E25" s="98"/>
      <c r="F25" s="98"/>
      <c r="G25" s="98"/>
      <c r="H25" s="98"/>
      <c r="I25" s="98"/>
      <c r="J25" s="98"/>
      <c r="K25" s="34"/>
    </row>
    <row r="26" spans="2:11" ht="11.25" customHeight="1" x14ac:dyDescent="0.15"/>
    <row r="27" spans="2:11" ht="11.25" customHeight="1" x14ac:dyDescent="0.15"/>
    <row r="28" spans="2:11" ht="11.25" customHeight="1" x14ac:dyDescent="0.15"/>
    <row r="29" spans="2:11" ht="11.25" customHeight="1" x14ac:dyDescent="0.15"/>
    <row r="30" spans="2:11" ht="11.25" customHeight="1" x14ac:dyDescent="0.15"/>
    <row r="31" spans="2:11" ht="11.25" customHeight="1" x14ac:dyDescent="0.15"/>
    <row r="32" spans="2:11" ht="11.25" customHeight="1" x14ac:dyDescent="0.15"/>
    <row r="33" ht="11.25" customHeight="1" x14ac:dyDescent="0.15"/>
    <row r="34" ht="11.25" customHeight="1" x14ac:dyDescent="0.15"/>
    <row r="35" ht="11.25" customHeight="1" x14ac:dyDescent="0.15"/>
    <row r="36" ht="11.25" customHeight="1" x14ac:dyDescent="0.15"/>
    <row r="37" ht="11.25" customHeight="1" x14ac:dyDescent="0.15"/>
    <row r="38" ht="11.25" customHeight="1" x14ac:dyDescent="0.15"/>
    <row r="39" ht="11.25" customHeight="1" x14ac:dyDescent="0.15"/>
    <row r="40" ht="11.25" customHeight="1" x14ac:dyDescent="0.15"/>
    <row r="41" ht="11.25" customHeight="1" x14ac:dyDescent="0.15"/>
  </sheetData>
  <mergeCells count="2">
    <mergeCell ref="C24:J24"/>
    <mergeCell ref="C25:J25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firstPageNumber="22" orientation="landscape" r:id="rId1"/>
  <headerFooter differentOddEven="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G45"/>
  <sheetViews>
    <sheetView zoomScaleNormal="100" zoomScaleSheetLayoutView="100" workbookViewId="0"/>
  </sheetViews>
  <sheetFormatPr defaultColWidth="8.75" defaultRowHeight="11.25" x14ac:dyDescent="0.15"/>
  <cols>
    <col min="1" max="1" width="4.25" style="3" customWidth="1"/>
    <col min="2" max="2" width="18.75" style="3" customWidth="1"/>
    <col min="3" max="7" width="20.5" style="3" customWidth="1"/>
    <col min="8" max="8" width="2.625" style="3" customWidth="1"/>
    <col min="9" max="16384" width="8.75" style="3"/>
  </cols>
  <sheetData>
    <row r="1" spans="2:2" ht="11.25" customHeight="1" x14ac:dyDescent="0.15"/>
    <row r="15" spans="2:2" ht="21" x14ac:dyDescent="0.2">
      <c r="B15" s="10" t="s">
        <v>210</v>
      </c>
    </row>
    <row r="16" spans="2:2" ht="13.5" customHeight="1" x14ac:dyDescent="0.15">
      <c r="B16" s="4" t="s">
        <v>182</v>
      </c>
    </row>
    <row r="17" spans="2:7" ht="13.5" customHeight="1" x14ac:dyDescent="0.15">
      <c r="B17" s="4" t="str">
        <f>【一般会計等】有形固定資産の明細!I7</f>
        <v>令和５年度</v>
      </c>
      <c r="G17" s="5" t="s">
        <v>184</v>
      </c>
    </row>
    <row r="18" spans="2:7" ht="22.5" customHeight="1" x14ac:dyDescent="0.15">
      <c r="B18" s="94" t="s">
        <v>0</v>
      </c>
      <c r="C18" s="94" t="s">
        <v>125</v>
      </c>
      <c r="D18" s="94" t="s">
        <v>126</v>
      </c>
      <c r="E18" s="94" t="s">
        <v>127</v>
      </c>
      <c r="F18" s="94"/>
      <c r="G18" s="94" t="s">
        <v>128</v>
      </c>
    </row>
    <row r="19" spans="2:7" ht="22.5" customHeight="1" x14ac:dyDescent="0.15">
      <c r="B19" s="94"/>
      <c r="C19" s="94"/>
      <c r="D19" s="94"/>
      <c r="E19" s="12" t="s">
        <v>129</v>
      </c>
      <c r="F19" s="12" t="s">
        <v>22</v>
      </c>
      <c r="G19" s="94"/>
    </row>
    <row r="20" spans="2:7" ht="18" customHeight="1" x14ac:dyDescent="0.15">
      <c r="B20" s="8" t="s">
        <v>130</v>
      </c>
      <c r="C20" s="82">
        <v>103427432</v>
      </c>
      <c r="D20" s="82">
        <v>66885276</v>
      </c>
      <c r="E20" s="82">
        <v>67629800</v>
      </c>
      <c r="F20" s="82">
        <v>523</v>
      </c>
      <c r="G20" s="82">
        <v>102682385</v>
      </c>
    </row>
    <row r="21" spans="2:7" ht="18" customHeight="1" x14ac:dyDescent="0.15">
      <c r="B21" s="8" t="s">
        <v>131</v>
      </c>
      <c r="C21" s="82">
        <v>12458623000</v>
      </c>
      <c r="D21" s="82">
        <v>1466159858</v>
      </c>
      <c r="E21" s="82">
        <v>619709858</v>
      </c>
      <c r="F21" s="82">
        <v>0</v>
      </c>
      <c r="G21" s="82">
        <v>13305073000</v>
      </c>
    </row>
    <row r="22" spans="2:7" ht="18" customHeight="1" x14ac:dyDescent="0.15">
      <c r="B22" s="8" t="s">
        <v>132</v>
      </c>
      <c r="C22" s="82">
        <v>1027805334</v>
      </c>
      <c r="D22" s="82">
        <v>1647310713</v>
      </c>
      <c r="E22" s="82">
        <v>1027805334</v>
      </c>
      <c r="F22" s="82">
        <v>0</v>
      </c>
      <c r="G22" s="82">
        <v>1647310713</v>
      </c>
    </row>
    <row r="23" spans="2:7" ht="18" customHeight="1" x14ac:dyDescent="0.15">
      <c r="B23" s="14" t="s">
        <v>227</v>
      </c>
      <c r="C23" s="82">
        <v>13589855766</v>
      </c>
      <c r="D23" s="82">
        <v>3180355847</v>
      </c>
      <c r="E23" s="82">
        <v>1715144992</v>
      </c>
      <c r="F23" s="82">
        <v>523</v>
      </c>
      <c r="G23" s="82">
        <v>15055066098</v>
      </c>
    </row>
    <row r="24" spans="2:7" ht="11.25" customHeight="1" x14ac:dyDescent="0.15"/>
    <row r="25" spans="2:7" ht="11.25" customHeight="1" x14ac:dyDescent="0.15"/>
    <row r="26" spans="2:7" ht="11.25" customHeight="1" x14ac:dyDescent="0.15"/>
    <row r="27" spans="2:7" ht="11.25" customHeight="1" x14ac:dyDescent="0.15"/>
    <row r="28" spans="2:7" ht="11.25" customHeight="1" x14ac:dyDescent="0.15"/>
    <row r="29" spans="2:7" ht="11.25" customHeight="1" x14ac:dyDescent="0.15"/>
    <row r="30" spans="2:7" ht="11.25" customHeight="1" x14ac:dyDescent="0.15"/>
    <row r="31" spans="2:7" ht="11.25" customHeight="1" x14ac:dyDescent="0.15"/>
    <row r="32" spans="2:7" ht="11.25" customHeight="1" x14ac:dyDescent="0.15"/>
    <row r="33" ht="11.25" customHeight="1" x14ac:dyDescent="0.15"/>
    <row r="34" ht="11.25" customHeight="1" x14ac:dyDescent="0.15"/>
    <row r="35" ht="11.25" customHeight="1" x14ac:dyDescent="0.15"/>
    <row r="36" ht="11.25" customHeight="1" x14ac:dyDescent="0.15"/>
    <row r="37" ht="11.25" customHeight="1" x14ac:dyDescent="0.15"/>
    <row r="38" ht="11.25" customHeight="1" x14ac:dyDescent="0.15"/>
    <row r="39" ht="11.25" customHeight="1" x14ac:dyDescent="0.15"/>
    <row r="40" ht="11.25" customHeight="1" x14ac:dyDescent="0.15"/>
    <row r="41" ht="11.25" customHeight="1" x14ac:dyDescent="0.15"/>
    <row r="42" ht="11.25" customHeight="1" x14ac:dyDescent="0.15"/>
    <row r="43" ht="11.25" customHeight="1" x14ac:dyDescent="0.15"/>
    <row r="44" ht="11.25" customHeight="1" x14ac:dyDescent="0.15"/>
    <row r="45" ht="11.25" customHeight="1" x14ac:dyDescent="0.15"/>
  </sheetData>
  <mergeCells count="5">
    <mergeCell ref="B18:B19"/>
    <mergeCell ref="C18:C19"/>
    <mergeCell ref="D18:D19"/>
    <mergeCell ref="E18:F18"/>
    <mergeCell ref="G18:G19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firstPageNumber="22" orientation="landscape" r:id="rId1"/>
  <headerFooter differentOddEven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14</vt:i4>
      </vt:variant>
    </vt:vector>
  </HeadingPairs>
  <TitlesOfParts>
    <vt:vector size="27" baseType="lpstr">
      <vt:lpstr>【一般会計等】有形固定資産の明細</vt:lpstr>
      <vt:lpstr>【一般会計等】有形固定資産に係る行政目的別の明細</vt:lpstr>
      <vt:lpstr>【一般会計等】投資及び出資金の明細</vt:lpstr>
      <vt:lpstr>【一般会計等】基金の明細</vt:lpstr>
      <vt:lpstr>【一般会計等】貸付金の明細</vt:lpstr>
      <vt:lpstr>【一般会計等】長期延滞債権・未収金</vt:lpstr>
      <vt:lpstr>【一般会計等】地方債等（借入先別）の明細</vt:lpstr>
      <vt:lpstr>【一般会計等】地方債等（利率別）（返済期間別）の明細</vt:lpstr>
      <vt:lpstr>【一般会計等】引当金の明細</vt:lpstr>
      <vt:lpstr>【一般会計等】補助金等の明細</vt:lpstr>
      <vt:lpstr>【一般会計等】財源の明細</vt:lpstr>
      <vt:lpstr>【一般会計等】財源情報の明細</vt:lpstr>
      <vt:lpstr>【一般会計等】資金の明細</vt:lpstr>
      <vt:lpstr>【一般会計等】引当金の明細!Print_Area</vt:lpstr>
      <vt:lpstr>【一般会計等】基金の明細!Print_Area</vt:lpstr>
      <vt:lpstr>【一般会計等】財源の明細!Print_Area</vt:lpstr>
      <vt:lpstr>【一般会計等】財源情報の明細!Print_Area</vt:lpstr>
      <vt:lpstr>【一般会計等】資金の明細!Print_Area</vt:lpstr>
      <vt:lpstr>【一般会計等】貸付金の明細!Print_Area</vt:lpstr>
      <vt:lpstr>'【一般会計等】地方債等（借入先別）の明細'!Print_Area</vt:lpstr>
      <vt:lpstr>'【一般会計等】地方債等（利率別）（返済期間別）の明細'!Print_Area</vt:lpstr>
      <vt:lpstr>【一般会計等】長期延滞債権・未収金!Print_Area</vt:lpstr>
      <vt:lpstr>【一般会計等】投資及び出資金の明細!Print_Area</vt:lpstr>
      <vt:lpstr>【一般会計等】補助金等の明細!Print_Area</vt:lpstr>
      <vt:lpstr>【一般会計等】有形固定資産に係る行政目的別の明細!Print_Area</vt:lpstr>
      <vt:lpstr>【一般会計等】有形固定資産の明細!Print_Area</vt:lpstr>
      <vt:lpstr>【一般会計等】有形固定資産に係る行政目的別の明細!Print_Titles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2024-11-12T05:31:36Z</dcterms:created>
  <dcterms:modified xsi:type="dcterms:W3CDTF">2024-11-12T06:22:53Z</dcterms:modified>
</cp:coreProperties>
</file>