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megurocity365-my.sharepoint.com/personal/m01947079_city_meguro_tokyo_jp/Documents/DX/様式/"/>
    </mc:Choice>
  </mc:AlternateContent>
  <xr:revisionPtr revIDLastSave="246" documentId="13_ncr:1_{9DBAB1CD-CF31-4192-A074-8BC10608BB7C}" xr6:coauthVersionLast="47" xr6:coauthVersionMax="47" xr10:uidLastSave="{E4700010-FF54-4542-BCDF-FDF96EC9FDB0}"/>
  <bookViews>
    <workbookView xWindow="-120" yWindow="-120" windowWidth="29040" windowHeight="15720" xr2:uid="{00000000-000D-0000-FFFF-FFFF00000000}"/>
  </bookViews>
  <sheets>
    <sheet name="入力シート" sheetId="3" r:id="rId1"/>
    <sheet name="【看板】1号様式（工事のお知らせ）" sheetId="2" r:id="rId2"/>
    <sheet name="【届出】2号様式（標識設置届）" sheetId="4" r:id="rId3"/>
  </sheets>
  <definedNames>
    <definedName name="_xlnm.Print_Area" localSheetId="1">'【看板】1号様式（工事のお知らせ）'!$A$1:$X$27</definedName>
    <definedName name="_xlnm.Print_Area" localSheetId="2">'【届出】2号様式（標識設置届）'!$A$1:$Y$78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4" l="1"/>
  <c r="P35" i="4"/>
  <c r="M35" i="4"/>
  <c r="J35" i="4"/>
  <c r="J34" i="4"/>
  <c r="J33" i="4"/>
  <c r="J32" i="4"/>
  <c r="J31" i="4"/>
  <c r="J30" i="4"/>
  <c r="J29" i="4"/>
  <c r="J28" i="4"/>
  <c r="J27" i="4"/>
  <c r="H26" i="4"/>
  <c r="H25" i="4"/>
  <c r="Q24" i="4"/>
  <c r="N24" i="4"/>
  <c r="K24" i="4"/>
  <c r="Q23" i="4"/>
  <c r="N23" i="4"/>
  <c r="K23" i="4"/>
  <c r="W22" i="4"/>
  <c r="T22" i="4"/>
  <c r="S22" i="4"/>
  <c r="L22" i="4"/>
  <c r="W21" i="4"/>
  <c r="R21" i="4"/>
  <c r="J21" i="4"/>
  <c r="H20" i="4"/>
  <c r="H17" i="4"/>
  <c r="L7" i="4"/>
  <c r="L6" i="4"/>
  <c r="L5" i="4"/>
  <c r="F22" i="2"/>
  <c r="F21" i="2"/>
  <c r="F20" i="2"/>
  <c r="R18" i="2"/>
  <c r="O18" i="2"/>
  <c r="L18" i="2"/>
  <c r="J17" i="2"/>
  <c r="J16" i="2"/>
  <c r="J15" i="2"/>
  <c r="J14" i="2"/>
  <c r="J13" i="2"/>
  <c r="H12" i="2"/>
  <c r="S11" i="2"/>
  <c r="P11" i="2"/>
  <c r="M11" i="2"/>
  <c r="S10" i="2"/>
  <c r="P10" i="2"/>
  <c r="M10" i="2"/>
  <c r="V9" i="2"/>
  <c r="S9" i="2"/>
  <c r="Q9" i="2"/>
  <c r="K9" i="2"/>
  <c r="V8" i="2"/>
  <c r="Q8" i="2"/>
  <c r="J8" i="2"/>
  <c r="H7" i="2"/>
  <c r="H4" i="2"/>
  <c r="H40" i="4"/>
  <c r="S39" i="4"/>
  <c r="M39" i="4"/>
  <c r="H39" i="4"/>
  <c r="H19" i="4"/>
  <c r="Q18" i="4"/>
  <c r="H18" i="4"/>
  <c r="H5" i="2"/>
  <c r="H6" i="2"/>
  <c r="P5" i="2"/>
  <c r="P3" i="4"/>
  <c r="Q63" i="4"/>
  <c r="K63" i="4"/>
  <c r="F63" i="4"/>
  <c r="B63" i="4"/>
  <c r="Q62" i="4"/>
  <c r="K62" i="4"/>
  <c r="F62" i="4"/>
  <c r="B62" i="4"/>
  <c r="Q61" i="4"/>
  <c r="K61" i="4"/>
  <c r="F61" i="4"/>
  <c r="B61" i="4"/>
  <c r="Q60" i="4"/>
  <c r="K60" i="4"/>
  <c r="F60" i="4"/>
  <c r="B60" i="4"/>
  <c r="Q59" i="4"/>
  <c r="K59" i="4"/>
  <c r="F59" i="4"/>
  <c r="B59" i="4"/>
  <c r="Q58" i="4"/>
  <c r="K58" i="4"/>
  <c r="F58" i="4"/>
  <c r="B58" i="4"/>
  <c r="Q57" i="4"/>
  <c r="K57" i="4"/>
  <c r="F57" i="4"/>
  <c r="B57" i="4"/>
  <c r="Q56" i="4"/>
  <c r="K56" i="4"/>
  <c r="F56" i="4"/>
  <c r="B56" i="4"/>
  <c r="Q55" i="4"/>
  <c r="K55" i="4"/>
  <c r="F55" i="4"/>
  <c r="B55" i="4"/>
  <c r="Q54" i="4"/>
  <c r="K54" i="4"/>
  <c r="F54" i="4"/>
  <c r="B54" i="4"/>
  <c r="Q53" i="4"/>
  <c r="K53" i="4"/>
  <c r="F53" i="4"/>
  <c r="B53" i="4"/>
  <c r="Q52" i="4"/>
  <c r="K52" i="4"/>
  <c r="F52" i="4"/>
  <c r="B52" i="4"/>
  <c r="Q51" i="4"/>
  <c r="K51" i="4"/>
  <c r="F51" i="4"/>
  <c r="B51" i="4"/>
  <c r="Q50" i="4"/>
  <c r="K50" i="4"/>
  <c r="F50" i="4"/>
  <c r="B50" i="4"/>
  <c r="Q49" i="4"/>
  <c r="K49" i="4"/>
  <c r="F49" i="4"/>
  <c r="B49" i="4"/>
  <c r="Q48" i="4"/>
  <c r="K48" i="4"/>
  <c r="F48" i="4"/>
  <c r="B48" i="4"/>
  <c r="Q47" i="4"/>
  <c r="K47" i="4"/>
  <c r="F47" i="4"/>
  <c r="B47" i="4"/>
  <c r="Q46" i="4"/>
  <c r="K46" i="4"/>
  <c r="F46" i="4"/>
  <c r="B46" i="4"/>
  <c r="Q45" i="4"/>
  <c r="K45" i="4"/>
  <c r="F45" i="4"/>
  <c r="B45" i="4"/>
  <c r="Q44" i="4"/>
  <c r="K44" i="4"/>
  <c r="F44" i="4"/>
  <c r="B44" i="4"/>
  <c r="K40" i="4" l="1"/>
  <c r="H18" i="2"/>
  <c r="H11" i="2"/>
  <c r="H10" i="2"/>
</calcChain>
</file>

<file path=xl/sharedStrings.xml><?xml version="1.0" encoding="utf-8"?>
<sst xmlns="http://schemas.openxmlformats.org/spreadsheetml/2006/main" count="265" uniqueCount="171">
  <si>
    <t>【入力補助シート】</t>
    <rPh sb="1" eb="3">
      <t>ニュウリョク</t>
    </rPh>
    <rPh sb="3" eb="5">
      <t>ホジョ</t>
    </rPh>
    <phoneticPr fontId="1"/>
  </si>
  <si>
    <t>黄色</t>
    <rPh sb="0" eb="2">
      <t>キイロ</t>
    </rPh>
    <phoneticPr fontId="1"/>
  </si>
  <si>
    <t>部分を入力してください（別シートの看板と届出に入力事項が反映されます）</t>
    <rPh sb="0" eb="2">
      <t>ブブン</t>
    </rPh>
    <rPh sb="3" eb="5">
      <t>ニュウリョク</t>
    </rPh>
    <rPh sb="12" eb="13">
      <t>ベツ</t>
    </rPh>
    <rPh sb="17" eb="19">
      <t>カンバン</t>
    </rPh>
    <rPh sb="20" eb="22">
      <t>トドケデ</t>
    </rPh>
    <rPh sb="23" eb="27">
      <t>ニュウリョクジコウ</t>
    </rPh>
    <rPh sb="28" eb="30">
      <t>ハンエイ</t>
    </rPh>
    <phoneticPr fontId="1"/>
  </si>
  <si>
    <t>解体工事等標識設置届</t>
    <phoneticPr fontId="1"/>
  </si>
  <si>
    <t>【記入例、注意点】</t>
    <rPh sb="1" eb="4">
      <t>キニュウレイ</t>
    </rPh>
    <rPh sb="5" eb="8">
      <t>チュウイテン</t>
    </rPh>
    <phoneticPr fontId="1"/>
  </si>
  <si>
    <r>
      <t>届出提出日</t>
    </r>
    <r>
      <rPr>
        <b/>
        <sz val="11"/>
        <color rgb="FFFF0000"/>
        <rFont val="ＭＳ Ｐゴシック"/>
        <family val="3"/>
        <charset val="128"/>
        <scheme val="minor"/>
      </rPr>
      <t>※</t>
    </r>
    <rPh sb="0" eb="2">
      <t>トドケデ</t>
    </rPh>
    <rPh sb="2" eb="4">
      <t>テイシュツ</t>
    </rPh>
    <rPh sb="4" eb="5">
      <t>ビ</t>
    </rPh>
    <phoneticPr fontId="1"/>
  </si>
  <si>
    <t>※オンライン提出される場合は、オンライン提出日に合わせてください</t>
    <rPh sb="6" eb="8">
      <t>テイシュツ</t>
    </rPh>
    <rPh sb="11" eb="13">
      <t>バアイ</t>
    </rPh>
    <rPh sb="20" eb="22">
      <t>テイシュツ</t>
    </rPh>
    <rPh sb="22" eb="23">
      <t>ヒ</t>
    </rPh>
    <rPh sb="24" eb="25">
      <t>ア</t>
    </rPh>
    <phoneticPr fontId="1"/>
  </si>
  <si>
    <t>届出者（元請業者）</t>
  </si>
  <si>
    <t>住所</t>
    <rPh sb="0" eb="2">
      <t>ジュウショ</t>
    </rPh>
    <phoneticPr fontId="1"/>
  </si>
  <si>
    <t>東京都世田谷区〇〇2丁目19番15号</t>
    <rPh sb="0" eb="3">
      <t>トウキョウト</t>
    </rPh>
    <rPh sb="3" eb="7">
      <t>セタガヤク</t>
    </rPh>
    <phoneticPr fontId="1"/>
  </si>
  <si>
    <t>会社名・代表者名</t>
    <rPh sb="0" eb="2">
      <t>カイシャ</t>
    </rPh>
    <rPh sb="2" eb="3">
      <t>メイ</t>
    </rPh>
    <rPh sb="4" eb="7">
      <t>ダイヒョウシャ</t>
    </rPh>
    <rPh sb="7" eb="8">
      <t>メイ</t>
    </rPh>
    <phoneticPr fontId="1"/>
  </si>
  <si>
    <t>〇〇建設株式会社　　代表取締役××　△△</t>
    <phoneticPr fontId="1"/>
  </si>
  <si>
    <t>電話</t>
    <rPh sb="0" eb="2">
      <t>デンワ</t>
    </rPh>
    <phoneticPr fontId="1"/>
  </si>
  <si>
    <t>××××ー××１１</t>
    <phoneticPr fontId="1"/>
  </si>
  <si>
    <t>解体工事等の名称</t>
    <rPh sb="0" eb="4">
      <t>カイタイコウジ</t>
    </rPh>
    <rPh sb="4" eb="5">
      <t>トウ</t>
    </rPh>
    <rPh sb="6" eb="8">
      <t>メイショウ</t>
    </rPh>
    <phoneticPr fontId="1"/>
  </si>
  <si>
    <t>　□□邸　解体工事</t>
    <phoneticPr fontId="1"/>
  </si>
  <si>
    <t>解体工事等に係る作業の種類
（複数選択可）</t>
    <rPh sb="0" eb="5">
      <t>カイタイコウジトウ</t>
    </rPh>
    <rPh sb="6" eb="7">
      <t>カカ</t>
    </rPh>
    <rPh sb="8" eb="10">
      <t>サギョウ</t>
    </rPh>
    <rPh sb="11" eb="13">
      <t>シュルイ</t>
    </rPh>
    <rPh sb="15" eb="19">
      <t>フクスウセンタク</t>
    </rPh>
    <rPh sb="19" eb="20">
      <t>カ</t>
    </rPh>
    <phoneticPr fontId="1"/>
  </si>
  <si>
    <t>建築物の解体工事</t>
    <rPh sb="0" eb="3">
      <t>ケンチクブツ</t>
    </rPh>
    <rPh sb="4" eb="8">
      <t>カイタイコウジ</t>
    </rPh>
    <phoneticPr fontId="1"/>
  </si>
  <si>
    <t>該当するところは、プルダウンで○を選択してください</t>
  </si>
  <si>
    <t>特定建設作業及び指定建設作業</t>
    <rPh sb="0" eb="2">
      <t>トクテイ</t>
    </rPh>
    <rPh sb="2" eb="4">
      <t>ケンセツ</t>
    </rPh>
    <rPh sb="4" eb="6">
      <t>サギョウ</t>
    </rPh>
    <rPh sb="6" eb="7">
      <t>オヨ</t>
    </rPh>
    <rPh sb="8" eb="10">
      <t>シテイ</t>
    </rPh>
    <rPh sb="10" eb="12">
      <t>ケンセツ</t>
    </rPh>
    <rPh sb="12" eb="14">
      <t>サギョウ</t>
    </rPh>
    <phoneticPr fontId="1"/>
  </si>
  <si>
    <t>（複数選択可）</t>
    <phoneticPr fontId="1"/>
  </si>
  <si>
    <t>飛散性石綿（吹付け石綿及び石綿含有保温材等）の除去工事等</t>
    <rPh sb="0" eb="5">
      <t>ヒサンセイイシワタ</t>
    </rPh>
    <rPh sb="6" eb="21">
      <t>フキツケケイシワタオヨビイシワタガンユウホオンザイトウ</t>
    </rPh>
    <rPh sb="23" eb="25">
      <t>ジョキョ</t>
    </rPh>
    <rPh sb="25" eb="28">
      <t>コウジトウ</t>
    </rPh>
    <phoneticPr fontId="1"/>
  </si>
  <si>
    <t>解体工事等の場所</t>
    <rPh sb="0" eb="4">
      <t>カイタイコウジ</t>
    </rPh>
    <rPh sb="4" eb="5">
      <t>トウ</t>
    </rPh>
    <rPh sb="6" eb="8">
      <t>バショ</t>
    </rPh>
    <phoneticPr fontId="1"/>
  </si>
  <si>
    <t>目黒区上目黒２丁目〇〇番××号</t>
  </si>
  <si>
    <t>解体建築物の概要</t>
    <rPh sb="0" eb="5">
      <t>カイタイケンチクブツ</t>
    </rPh>
    <rPh sb="6" eb="8">
      <t>ガイヨウ</t>
    </rPh>
    <phoneticPr fontId="1"/>
  </si>
  <si>
    <t>構造</t>
    <rPh sb="0" eb="2">
      <t>コウゾウ</t>
    </rPh>
    <phoneticPr fontId="1"/>
  </si>
  <si>
    <t>造</t>
    <rPh sb="0" eb="1">
      <t>ゾウ</t>
    </rPh>
    <phoneticPr fontId="1"/>
  </si>
  <si>
    <t>プルダウンから選択してください</t>
    <rPh sb="7" eb="9">
      <t>センタク</t>
    </rPh>
    <phoneticPr fontId="1"/>
  </si>
  <si>
    <t>地上</t>
    <rPh sb="0" eb="2">
      <t>チジョウ</t>
    </rPh>
    <phoneticPr fontId="1"/>
  </si>
  <si>
    <t>階</t>
    <rPh sb="0" eb="1">
      <t>カイ</t>
    </rPh>
    <phoneticPr fontId="1"/>
  </si>
  <si>
    <t>地下</t>
    <rPh sb="0" eb="2">
      <t>チカ</t>
    </rPh>
    <phoneticPr fontId="1"/>
  </si>
  <si>
    <t>地上３階　地下１階</t>
    <rPh sb="0" eb="2">
      <t>チジョウ</t>
    </rPh>
    <rPh sb="3" eb="4">
      <t>カイ</t>
    </rPh>
    <rPh sb="5" eb="7">
      <t>チカ</t>
    </rPh>
    <rPh sb="8" eb="9">
      <t>カイ</t>
    </rPh>
    <phoneticPr fontId="1"/>
  </si>
  <si>
    <t>床面積の合計</t>
    <rPh sb="0" eb="3">
      <t>ユカメンセキ</t>
    </rPh>
    <rPh sb="4" eb="6">
      <t>ゴウケイ</t>
    </rPh>
    <phoneticPr fontId="1"/>
  </si>
  <si>
    <t>㎡</t>
    <phoneticPr fontId="1"/>
  </si>
  <si>
    <t>257，4㎡</t>
    <phoneticPr fontId="1"/>
  </si>
  <si>
    <t>建築年月</t>
    <rPh sb="0" eb="2">
      <t>ケンチク</t>
    </rPh>
    <rPh sb="2" eb="4">
      <t>ネンゲツ</t>
    </rPh>
    <phoneticPr fontId="1"/>
  </si>
  <si>
    <t>年</t>
    <rPh sb="0" eb="1">
      <t>ネン</t>
    </rPh>
    <phoneticPr fontId="1"/>
  </si>
  <si>
    <t>月</t>
    <rPh sb="0" eb="1">
      <t>ガツ</t>
    </rPh>
    <phoneticPr fontId="1"/>
  </si>
  <si>
    <t>工期</t>
    <rPh sb="0" eb="2">
      <t>コウキ</t>
    </rPh>
    <phoneticPr fontId="1"/>
  </si>
  <si>
    <t>令和</t>
    <rPh sb="0" eb="2">
      <t>レイワ</t>
    </rPh>
    <phoneticPr fontId="1"/>
  </si>
  <si>
    <t>日　から</t>
    <rPh sb="0" eb="1">
      <t>ヒ</t>
    </rPh>
    <phoneticPr fontId="1"/>
  </si>
  <si>
    <t>令和7年5月20日から</t>
    <rPh sb="0" eb="2">
      <t>レイワ</t>
    </rPh>
    <rPh sb="3" eb="4">
      <t>ネン</t>
    </rPh>
    <rPh sb="5" eb="6">
      <t>ガツ</t>
    </rPh>
    <rPh sb="8" eb="9">
      <t>ヒ</t>
    </rPh>
    <phoneticPr fontId="1"/>
  </si>
  <si>
    <t>日　まで</t>
    <rPh sb="0" eb="1">
      <t>ヒ</t>
    </rPh>
    <phoneticPr fontId="1"/>
  </si>
  <si>
    <t>令和7年9月30日まで</t>
    <rPh sb="0" eb="2">
      <t>レイワ</t>
    </rPh>
    <rPh sb="3" eb="4">
      <t>ネン</t>
    </rPh>
    <rPh sb="5" eb="6">
      <t>ガツ</t>
    </rPh>
    <rPh sb="8" eb="9">
      <t>ヒ</t>
    </rPh>
    <phoneticPr fontId="1"/>
  </si>
  <si>
    <t>使用予定の建築機械の種類・台数</t>
    <rPh sb="0" eb="2">
      <t>シヨウ</t>
    </rPh>
    <rPh sb="2" eb="4">
      <t>ヨテイ</t>
    </rPh>
    <rPh sb="5" eb="9">
      <t>ケンチクキカイ</t>
    </rPh>
    <rPh sb="10" eb="12">
      <t>シュルイ</t>
    </rPh>
    <rPh sb="13" eb="15">
      <t>ダイスウ</t>
    </rPh>
    <phoneticPr fontId="1"/>
  </si>
  <si>
    <t>バックホウ　1台、ジャイアントブレーカー　1台</t>
    <phoneticPr fontId="1"/>
  </si>
  <si>
    <t>公害（騒音、振動等）防止措置及び石綿の取扱方法の概要</t>
    <rPh sb="0" eb="2">
      <t>コウガイ</t>
    </rPh>
    <rPh sb="3" eb="5">
      <t>ソウオン</t>
    </rPh>
    <rPh sb="6" eb="8">
      <t>シンドウ</t>
    </rPh>
    <rPh sb="8" eb="9">
      <t>トウ</t>
    </rPh>
    <rPh sb="10" eb="12">
      <t>ボウシ</t>
    </rPh>
    <rPh sb="12" eb="14">
      <t>ソチ</t>
    </rPh>
    <rPh sb="14" eb="15">
      <t>オヨ</t>
    </rPh>
    <rPh sb="16" eb="18">
      <t>イシワタ</t>
    </rPh>
    <rPh sb="19" eb="21">
      <t>トリアツカイ</t>
    </rPh>
    <rPh sb="21" eb="23">
      <t>ホウホウ</t>
    </rPh>
    <rPh sb="24" eb="26">
      <t>ガイヨウ</t>
    </rPh>
    <phoneticPr fontId="1"/>
  </si>
  <si>
    <t>　・低騒音・低振動型機械、工法の採用
　・飛散・落下防止のための防炎（防音）シート等養生実施
　・アスベスト含有成形板（スレート等）は湿潤化して手はずしで除去</t>
    <phoneticPr fontId="1"/>
  </si>
  <si>
    <t>事業主
（工事発注者）</t>
    <rPh sb="0" eb="3">
      <t>ジギョウヌシ</t>
    </rPh>
    <rPh sb="5" eb="7">
      <t>コウジ</t>
    </rPh>
    <rPh sb="7" eb="10">
      <t>ハッチュウシャ</t>
    </rPh>
    <phoneticPr fontId="1"/>
  </si>
  <si>
    <t>東京都目黒区○○１丁目３４番２号</t>
    <rPh sb="0" eb="3">
      <t>トウキョウト</t>
    </rPh>
    <rPh sb="3" eb="5">
      <t>メグロ</t>
    </rPh>
    <rPh sb="5" eb="6">
      <t>ク</t>
    </rPh>
    <phoneticPr fontId="1"/>
  </si>
  <si>
    <r>
      <t>氏名</t>
    </r>
    <r>
      <rPr>
        <b/>
        <sz val="11"/>
        <color rgb="FFFF0000"/>
        <rFont val="ＭＳ Ｐゴシック"/>
        <family val="3"/>
        <charset val="128"/>
        <scheme val="minor"/>
      </rPr>
      <t>※</t>
    </r>
    <rPh sb="0" eb="2">
      <t>シメイ</t>
    </rPh>
    <phoneticPr fontId="1"/>
  </si>
  <si>
    <r>
      <t>□□　〇子　</t>
    </r>
    <r>
      <rPr>
        <b/>
        <sz val="11"/>
        <color rgb="FFFF0000"/>
        <rFont val="ＭＳ Ｐゴシック"/>
        <family val="3"/>
        <charset val="128"/>
        <scheme val="minor"/>
      </rPr>
      <t>※法人の場合は、社名及び代表者名</t>
    </r>
    <rPh sb="7" eb="9">
      <t>ホウジン</t>
    </rPh>
    <rPh sb="10" eb="12">
      <t>バアイ</t>
    </rPh>
    <rPh sb="14" eb="16">
      <t>シャメイ</t>
    </rPh>
    <rPh sb="16" eb="17">
      <t>オヨ</t>
    </rPh>
    <rPh sb="18" eb="22">
      <t>ダイヒョウシャメイ</t>
    </rPh>
    <phoneticPr fontId="1"/>
  </si>
  <si>
    <r>
      <t>工事業者の</t>
    </r>
    <r>
      <rPr>
        <b/>
        <sz val="10.5"/>
        <color theme="1"/>
        <rFont val="ＭＳ Ｐゴシック"/>
        <family val="3"/>
        <charset val="128"/>
        <scheme val="minor"/>
      </rPr>
      <t>現場責任者</t>
    </r>
    <r>
      <rPr>
        <b/>
        <sz val="10.5"/>
        <color rgb="FFFF0000"/>
        <rFont val="ＭＳ Ｐゴシック"/>
        <family val="3"/>
        <charset val="128"/>
        <scheme val="minor"/>
      </rPr>
      <t>※</t>
    </r>
    <rPh sb="0" eb="4">
      <t>コウジギョウシャ</t>
    </rPh>
    <phoneticPr fontId="1"/>
  </si>
  <si>
    <t>※確実に連絡が取れるところを記載してください</t>
    <rPh sb="1" eb="3">
      <t>カクジツ</t>
    </rPh>
    <rPh sb="4" eb="6">
      <t>レンラク</t>
    </rPh>
    <rPh sb="7" eb="8">
      <t>ト</t>
    </rPh>
    <rPh sb="14" eb="16">
      <t>キサイ</t>
    </rPh>
    <phoneticPr fontId="1"/>
  </si>
  <si>
    <r>
      <t>会社名・</t>
    </r>
    <r>
      <rPr>
        <b/>
        <sz val="11"/>
        <color theme="1"/>
        <rFont val="ＭＳ Ｐゴシック"/>
        <family val="3"/>
        <charset val="128"/>
        <scheme val="minor"/>
      </rPr>
      <t>現場責任者</t>
    </r>
    <r>
      <rPr>
        <sz val="11"/>
        <color theme="1"/>
        <rFont val="ＭＳ Ｐゴシック"/>
        <family val="2"/>
        <charset val="128"/>
        <scheme val="minor"/>
      </rPr>
      <t>名</t>
    </r>
    <rPh sb="0" eb="3">
      <t>カイシャメイ</t>
    </rPh>
    <rPh sb="1" eb="3">
      <t>シャメイ</t>
    </rPh>
    <rPh sb="4" eb="6">
      <t>ゲンバ</t>
    </rPh>
    <rPh sb="6" eb="9">
      <t>セキニンシャ</t>
    </rPh>
    <rPh sb="9" eb="10">
      <t>メイ</t>
    </rPh>
    <phoneticPr fontId="1"/>
  </si>
  <si>
    <t>〇〇建設株式会社　　建設部　△△　〇太郎</t>
  </si>
  <si>
    <t>０３－××××ー××１２</t>
  </si>
  <si>
    <r>
      <t xml:space="preserve">工事業者連絡先
</t>
    </r>
    <r>
      <rPr>
        <b/>
        <sz val="10.5"/>
        <color theme="1"/>
        <rFont val="ＭＳ Ｐゴシック"/>
        <family val="3"/>
        <charset val="128"/>
        <scheme val="minor"/>
      </rPr>
      <t>（看板掲示用）</t>
    </r>
    <rPh sb="0" eb="4">
      <t>コウジギョウシャ</t>
    </rPh>
    <rPh sb="4" eb="6">
      <t>レンラク</t>
    </rPh>
    <rPh sb="6" eb="7">
      <t>サキ</t>
    </rPh>
    <rPh sb="11" eb="13">
      <t>ケイジ</t>
    </rPh>
    <rPh sb="13" eb="14">
      <t>ヨウ</t>
    </rPh>
    <phoneticPr fontId="1"/>
  </si>
  <si>
    <t>東京都世田谷区〇〇２丁目１９番１５号</t>
    <phoneticPr fontId="1"/>
  </si>
  <si>
    <t>会社名・氏名</t>
    <rPh sb="0" eb="3">
      <t>カイシャメイ</t>
    </rPh>
    <rPh sb="1" eb="3">
      <t>シャメイ</t>
    </rPh>
    <rPh sb="4" eb="6">
      <t>シメイ</t>
    </rPh>
    <phoneticPr fontId="1"/>
  </si>
  <si>
    <t>標識設置日</t>
    <rPh sb="0" eb="2">
      <t>ヒョウシキ</t>
    </rPh>
    <rPh sb="2" eb="4">
      <t>セッチ</t>
    </rPh>
    <rPh sb="4" eb="5">
      <t>ヒ</t>
    </rPh>
    <phoneticPr fontId="1"/>
  </si>
  <si>
    <t>日</t>
    <rPh sb="0" eb="1">
      <t>ヒ</t>
    </rPh>
    <phoneticPr fontId="1"/>
  </si>
  <si>
    <t>近隣説明の方法</t>
    <rPh sb="0" eb="4">
      <t>キンリンセツメイ</t>
    </rPh>
    <rPh sb="5" eb="7">
      <t>ホウホウ</t>
    </rPh>
    <phoneticPr fontId="1"/>
  </si>
  <si>
    <t>説明会方式</t>
    <rPh sb="0" eb="3">
      <t>セツメイカイ</t>
    </rPh>
    <rPh sb="3" eb="5">
      <t>ホウシキ</t>
    </rPh>
    <phoneticPr fontId="1"/>
  </si>
  <si>
    <t>個別訪問形式</t>
    <rPh sb="0" eb="2">
      <t>コベツ</t>
    </rPh>
    <rPh sb="2" eb="4">
      <t>ホウモン</t>
    </rPh>
    <rPh sb="4" eb="6">
      <t>ケイシキ</t>
    </rPh>
    <phoneticPr fontId="1"/>
  </si>
  <si>
    <t>該当するところは、プルダウンで○を選択してください</t>
    <phoneticPr fontId="1"/>
  </si>
  <si>
    <t>ポスティング</t>
    <phoneticPr fontId="1"/>
  </si>
  <si>
    <r>
      <t>その他</t>
    </r>
    <r>
      <rPr>
        <b/>
        <sz val="11"/>
        <color rgb="FFFF0000"/>
        <rFont val="ＭＳ Ｐゴシック"/>
        <family val="3"/>
        <charset val="128"/>
        <scheme val="minor"/>
      </rPr>
      <t>※</t>
    </r>
    <rPh sb="2" eb="3">
      <t>タ</t>
    </rPh>
    <phoneticPr fontId="1"/>
  </si>
  <si>
    <t>（　　　　　　　　　　　）</t>
    <phoneticPr fontId="1"/>
  </si>
  <si>
    <t>※その他の場合は（　）に方法を入力してください</t>
    <rPh sb="3" eb="4">
      <t>タ</t>
    </rPh>
    <rPh sb="5" eb="7">
      <t>バアイ</t>
    </rPh>
    <rPh sb="12" eb="14">
      <t>ホウホウ</t>
    </rPh>
    <rPh sb="15" eb="17">
      <t>ニュウリョク</t>
    </rPh>
    <phoneticPr fontId="1"/>
  </si>
  <si>
    <t>近隣説明の説明者</t>
    <rPh sb="0" eb="4">
      <t>キンリンセツメイ</t>
    </rPh>
    <rPh sb="5" eb="8">
      <t>セツメイシャ</t>
    </rPh>
    <phoneticPr fontId="1"/>
  </si>
  <si>
    <r>
      <t>説明相手一覧</t>
    </r>
    <r>
      <rPr>
        <b/>
        <sz val="11"/>
        <color rgb="FFFF0000"/>
        <rFont val="ＭＳ Ｐゴシック"/>
        <family val="3"/>
        <charset val="128"/>
        <scheme val="minor"/>
      </rPr>
      <t>※</t>
    </r>
    <rPh sb="0" eb="4">
      <t>セツメイアイテ</t>
    </rPh>
    <rPh sb="4" eb="6">
      <t>イチラン</t>
    </rPh>
    <phoneticPr fontId="1"/>
  </si>
  <si>
    <t>※記入例は以下を参照してください。（別紙のとおりとせず、詳細記入する方法も可能です）</t>
    <rPh sb="1" eb="4">
      <t>キニュウレイ</t>
    </rPh>
    <rPh sb="5" eb="7">
      <t>イカ</t>
    </rPh>
    <rPh sb="8" eb="10">
      <t>サンショウ</t>
    </rPh>
    <rPh sb="18" eb="20">
      <t>ベッシ</t>
    </rPh>
    <rPh sb="28" eb="30">
      <t>ショウサイ</t>
    </rPh>
    <rPh sb="30" eb="32">
      <t>キニュウ</t>
    </rPh>
    <rPh sb="34" eb="36">
      <t>ホウホウ</t>
    </rPh>
    <rPh sb="37" eb="39">
      <t>カノウ</t>
    </rPh>
    <phoneticPr fontId="1"/>
  </si>
  <si>
    <t>番号</t>
    <rPh sb="0" eb="2">
      <t>バンゴウ</t>
    </rPh>
    <phoneticPr fontId="1"/>
  </si>
  <si>
    <t>説明日</t>
    <rPh sb="0" eb="3">
      <t>セツメイビ</t>
    </rPh>
    <phoneticPr fontId="1"/>
  </si>
  <si>
    <t>氏名</t>
    <rPh sb="0" eb="2">
      <t>シメイ</t>
    </rPh>
    <phoneticPr fontId="1"/>
  </si>
  <si>
    <t>意見・要望／回答</t>
    <rPh sb="0" eb="2">
      <t>イケン</t>
    </rPh>
    <rPh sb="3" eb="5">
      <t>ヨウボウ</t>
    </rPh>
    <rPh sb="6" eb="8">
      <t>カイトウ</t>
    </rPh>
    <phoneticPr fontId="1"/>
  </si>
  <si>
    <t>別紙地図のとおり</t>
    <rPh sb="0" eb="2">
      <t>ベッシ</t>
    </rPh>
    <rPh sb="2" eb="4">
      <t>チズ</t>
    </rPh>
    <phoneticPr fontId="1"/>
  </si>
  <si>
    <t>地図①</t>
    <rPh sb="0" eb="2">
      <t>チズ</t>
    </rPh>
    <phoneticPr fontId="1"/>
  </si>
  <si>
    <t>なし</t>
    <phoneticPr fontId="1"/>
  </si>
  <si>
    <t>地図②</t>
    <rPh sb="0" eb="2">
      <t>チズ</t>
    </rPh>
    <phoneticPr fontId="1"/>
  </si>
  <si>
    <t>休日工事について
（日曜、祝祭日は休工と回答）</t>
    <phoneticPr fontId="1"/>
  </si>
  <si>
    <t>地図③</t>
    <rPh sb="0" eb="2">
      <t>チズ</t>
    </rPh>
    <phoneticPr fontId="1"/>
  </si>
  <si>
    <t>地図④</t>
    <rPh sb="0" eb="2">
      <t>チズ</t>
    </rPh>
    <phoneticPr fontId="1"/>
  </si>
  <si>
    <t>工事車両の駐車場所について
（現場内に駐車予定と回答）</t>
    <phoneticPr fontId="1"/>
  </si>
  <si>
    <t>地図⑤</t>
    <rPh sb="0" eb="2">
      <t>チズ</t>
    </rPh>
    <phoneticPr fontId="1"/>
  </si>
  <si>
    <t>地図⑥</t>
    <rPh sb="0" eb="2">
      <t>チズ</t>
    </rPh>
    <phoneticPr fontId="1"/>
  </si>
  <si>
    <t>別記第１号様式（第５条関係）</t>
    <phoneticPr fontId="1"/>
  </si>
  <si>
    <t>解体工事・建設作業・石綿除去工事等のお知らせ</t>
    <phoneticPr fontId="1"/>
  </si>
  <si>
    <t>解体工事等の名称</t>
  </si>
  <si>
    <r>
      <t xml:space="preserve">解体工事等に係る作業の種類
</t>
    </r>
    <r>
      <rPr>
        <sz val="10"/>
        <rFont val="ＭＳ Ｐゴシック"/>
        <family val="3"/>
        <charset val="128"/>
        <scheme val="minor"/>
      </rPr>
      <t>（該当箇所に○）</t>
    </r>
    <rPh sb="15" eb="17">
      <t>ガイトウ</t>
    </rPh>
    <rPh sb="17" eb="19">
      <t>カショ</t>
    </rPh>
    <phoneticPr fontId="1"/>
  </si>
  <si>
    <t>建築物の解体工事</t>
    <phoneticPr fontId="1"/>
  </si>
  <si>
    <t>特定建設作業及び指定建設作業</t>
    <phoneticPr fontId="1"/>
  </si>
  <si>
    <t>飛散性石綿（吹付け石綿及び石綿含有保温材等）の除去工事等</t>
    <rPh sb="3" eb="5">
      <t>イシワタ</t>
    </rPh>
    <rPh sb="9" eb="11">
      <t>イシワタ</t>
    </rPh>
    <rPh sb="11" eb="12">
      <t>オヨ</t>
    </rPh>
    <rPh sb="13" eb="15">
      <t>イシワタ</t>
    </rPh>
    <rPh sb="25" eb="27">
      <t>コウジ</t>
    </rPh>
    <rPh sb="27" eb="28">
      <t>トウ</t>
    </rPh>
    <phoneticPr fontId="1"/>
  </si>
  <si>
    <t>解体工事等の場所</t>
  </si>
  <si>
    <t>解体建築物の概要</t>
    <rPh sb="2" eb="4">
      <t>ケンチク</t>
    </rPh>
    <rPh sb="4" eb="5">
      <t>ブツ</t>
    </rPh>
    <rPh sb="6" eb="8">
      <t>ガイヨウ</t>
    </rPh>
    <phoneticPr fontId="1"/>
  </si>
  <si>
    <t>床面積の合計</t>
    <rPh sb="0" eb="1">
      <t>ユカ</t>
    </rPh>
    <rPh sb="1" eb="3">
      <t>メンセキ</t>
    </rPh>
    <rPh sb="4" eb="6">
      <t>ゴウケイ</t>
    </rPh>
    <phoneticPr fontId="1"/>
  </si>
  <si>
    <t>月</t>
    <rPh sb="0" eb="1">
      <t>ツキ</t>
    </rPh>
    <phoneticPr fontId="1"/>
  </si>
  <si>
    <t>工　　期</t>
    <rPh sb="0" eb="1">
      <t>コウ</t>
    </rPh>
    <rPh sb="3" eb="4">
      <t>キ</t>
    </rPh>
    <phoneticPr fontId="1"/>
  </si>
  <si>
    <t>から</t>
    <phoneticPr fontId="1"/>
  </si>
  <si>
    <t>まで</t>
    <phoneticPr fontId="1"/>
  </si>
  <si>
    <r>
      <t>公害</t>
    </r>
    <r>
      <rPr>
        <sz val="10"/>
        <rFont val="ＭＳ Ｐゴシック"/>
        <family val="3"/>
        <charset val="128"/>
        <scheme val="minor"/>
      </rPr>
      <t>（騒音、振動等）防止措置及び石綿の取扱方法の概要</t>
    </r>
    <rPh sb="3" eb="5">
      <t>ソウオン</t>
    </rPh>
    <rPh sb="6" eb="8">
      <t>シンドウ</t>
    </rPh>
    <rPh sb="8" eb="9">
      <t>トウ</t>
    </rPh>
    <rPh sb="14" eb="15">
      <t>オヨ</t>
    </rPh>
    <rPh sb="16" eb="18">
      <t>セキメン</t>
    </rPh>
    <rPh sb="19" eb="21">
      <t>トリアツカイ</t>
    </rPh>
    <rPh sb="21" eb="23">
      <t>ホウホウ</t>
    </rPh>
    <rPh sb="24" eb="26">
      <t>ガイヨウ</t>
    </rPh>
    <phoneticPr fontId="1"/>
  </si>
  <si>
    <t>事業主（工事発注者）</t>
    <rPh sb="0" eb="3">
      <t>ジギョウヌシ</t>
    </rPh>
    <rPh sb="4" eb="6">
      <t>コウジ</t>
    </rPh>
    <phoneticPr fontId="1"/>
  </si>
  <si>
    <t>工事業者</t>
    <phoneticPr fontId="1"/>
  </si>
  <si>
    <t>氏名</t>
    <phoneticPr fontId="1"/>
  </si>
  <si>
    <t>電話</t>
    <phoneticPr fontId="1"/>
  </si>
  <si>
    <t xml:space="preserve">標 識 設 置 日 </t>
    <phoneticPr fontId="1"/>
  </si>
  <si>
    <t>年</t>
    <phoneticPr fontId="1"/>
  </si>
  <si>
    <t>月</t>
    <phoneticPr fontId="1"/>
  </si>
  <si>
    <t>日</t>
    <rPh sb="0" eb="1">
      <t>ニチ</t>
    </rPh>
    <phoneticPr fontId="1"/>
  </si>
  <si>
    <t xml:space="preserve">    この標識は、目黒区建築物の解体工事等による紛争予防及び周辺の環境の保全に関する要綱第５条第１項の規定により設置したものです。
   上記建築物の解体についてのお問合せ等は、下記にご連絡ください。
   なお、 石綿の調査結果は、別途掲示しています。</t>
    <rPh sb="84" eb="86">
      <t>トイアワ</t>
    </rPh>
    <rPh sb="87" eb="88">
      <t>トウ</t>
    </rPh>
    <rPh sb="109" eb="111">
      <t>セキメン</t>
    </rPh>
    <rPh sb="112" eb="114">
      <t>チョウサ</t>
    </rPh>
    <rPh sb="114" eb="116">
      <t>ケッカ</t>
    </rPh>
    <rPh sb="118" eb="120">
      <t>ベット</t>
    </rPh>
    <rPh sb="120" eb="122">
      <t>ケイジ</t>
    </rPh>
    <phoneticPr fontId="1"/>
  </si>
  <si>
    <t>（連絡先）</t>
  </si>
  <si>
    <t>住所</t>
    <phoneticPr fontId="1"/>
  </si>
  <si>
    <t>　　　　</t>
    <phoneticPr fontId="1"/>
  </si>
  <si>
    <t>備考</t>
    <phoneticPr fontId="1"/>
  </si>
  <si>
    <t>①標識の大きさはＡ３版以上としてください。</t>
    <phoneticPr fontId="1"/>
  </si>
  <si>
    <t>②石綿の事前調査結果については、別途掲示をしてください。</t>
    <rPh sb="1" eb="3">
      <t>イシワタ</t>
    </rPh>
    <rPh sb="4" eb="6">
      <t>ジゼン</t>
    </rPh>
    <rPh sb="6" eb="8">
      <t>チョウサ</t>
    </rPh>
    <rPh sb="8" eb="10">
      <t>ケッカ</t>
    </rPh>
    <rPh sb="16" eb="18">
      <t>ベット</t>
    </rPh>
    <rPh sb="18" eb="20">
      <t>ケイジ</t>
    </rPh>
    <phoneticPr fontId="1"/>
  </si>
  <si>
    <t xml:space="preserve">    </t>
    <phoneticPr fontId="1"/>
  </si>
  <si>
    <t>別記第２号様式（第５条関係）</t>
    <rPh sb="0" eb="2">
      <t>ベッキ</t>
    </rPh>
    <rPh sb="2" eb="3">
      <t>ダイ</t>
    </rPh>
    <rPh sb="4" eb="5">
      <t>ゴウ</t>
    </rPh>
    <rPh sb="5" eb="7">
      <t>ヨウシキ</t>
    </rPh>
    <rPh sb="8" eb="9">
      <t>ダイ</t>
    </rPh>
    <rPh sb="10" eb="11">
      <t>ジョウ</t>
    </rPh>
    <rPh sb="11" eb="13">
      <t>カンケイ</t>
    </rPh>
    <phoneticPr fontId="1"/>
  </si>
  <si>
    <t>目 黒 区 長  宛て</t>
    <rPh sb="9" eb="10">
      <t>ア</t>
    </rPh>
    <phoneticPr fontId="1"/>
  </si>
  <si>
    <t>法人にあってはその事務所の所在地及び名称並びに代表者の氏名</t>
    <phoneticPr fontId="1"/>
  </si>
  <si>
    <t>（解体等工事の請負契約の受注者（元請）が提出すること）</t>
    <rPh sb="1" eb="3">
      <t>カイタイ</t>
    </rPh>
    <rPh sb="3" eb="4">
      <t>トウ</t>
    </rPh>
    <rPh sb="4" eb="6">
      <t>コウジ</t>
    </rPh>
    <rPh sb="7" eb="9">
      <t>ウケオイ</t>
    </rPh>
    <rPh sb="9" eb="11">
      <t>ケイヤク</t>
    </rPh>
    <rPh sb="12" eb="15">
      <t>ジュチュウシャ</t>
    </rPh>
    <rPh sb="16" eb="17">
      <t>モト</t>
    </rPh>
    <rPh sb="17" eb="18">
      <t>ウ</t>
    </rPh>
    <rPh sb="20" eb="22">
      <t>テイシュツ</t>
    </rPh>
    <phoneticPr fontId="1"/>
  </si>
  <si>
    <t>解 体 工 事 等 標 識 設 置 届</t>
    <phoneticPr fontId="1"/>
  </si>
  <si>
    <t>　 解体工事等に係る標識を下記のとおり設置したので 、目黒区建築物の解体工事等による紛争予防及び周辺の環境の保全に関する要綱第５条第２項の規定に基づき届け出ます。</t>
    <rPh sb="13" eb="15">
      <t>カキ</t>
    </rPh>
    <phoneticPr fontId="1"/>
  </si>
  <si>
    <t>記</t>
  </si>
  <si>
    <t>建築物の解体工事 　</t>
    <phoneticPr fontId="1"/>
  </si>
  <si>
    <t>特定建設作業</t>
    <phoneticPr fontId="1"/>
  </si>
  <si>
    <t>飛散性石綿（吹付け石綿及び石綿含有保温材等）の除去工事等</t>
    <phoneticPr fontId="1"/>
  </si>
  <si>
    <t>解体建築物の概要</t>
    <phoneticPr fontId="1"/>
  </si>
  <si>
    <t>構造</t>
    <phoneticPr fontId="1"/>
  </si>
  <si>
    <t>造</t>
    <phoneticPr fontId="1"/>
  </si>
  <si>
    <t>床面積の合計</t>
    <phoneticPr fontId="1"/>
  </si>
  <si>
    <t>工　　期</t>
    <phoneticPr fontId="1"/>
  </si>
  <si>
    <r>
      <t>使用</t>
    </r>
    <r>
      <rPr>
        <sz val="11"/>
        <rFont val="ＭＳ Ｐゴシック"/>
        <family val="3"/>
        <charset val="128"/>
        <scheme val="minor"/>
      </rPr>
      <t>予定の建設機械の
種類・台数</t>
    </r>
    <rPh sb="2" eb="4">
      <t>ヨテイ</t>
    </rPh>
    <rPh sb="15" eb="16">
      <t>スウ</t>
    </rPh>
    <phoneticPr fontId="1"/>
  </si>
  <si>
    <r>
      <t>公害</t>
    </r>
    <r>
      <rPr>
        <sz val="10"/>
        <rFont val="ＭＳ Ｐゴシック"/>
        <family val="3"/>
        <charset val="128"/>
        <scheme val="minor"/>
      </rPr>
      <t>（騒音、振動等）防止措置
及び石綿の取扱方法の概要</t>
    </r>
    <rPh sb="3" eb="5">
      <t>ソウオン</t>
    </rPh>
    <rPh sb="6" eb="8">
      <t>シンドウ</t>
    </rPh>
    <rPh sb="8" eb="9">
      <t>トウ</t>
    </rPh>
    <rPh sb="15" eb="16">
      <t>オヨ</t>
    </rPh>
    <rPh sb="17" eb="19">
      <t>セキメン</t>
    </rPh>
    <rPh sb="20" eb="22">
      <t>トリアツカイ</t>
    </rPh>
    <rPh sb="22" eb="24">
      <t>ホウホウ</t>
    </rPh>
    <rPh sb="25" eb="27">
      <t>ガイヨウ</t>
    </rPh>
    <phoneticPr fontId="1"/>
  </si>
  <si>
    <t>事業主（工事発注者）</t>
    <phoneticPr fontId="1"/>
  </si>
  <si>
    <t>工事業者
（解体等工事の請負契約
の受注者（元請））</t>
    <phoneticPr fontId="1"/>
  </si>
  <si>
    <t>工事業者の現場責任者</t>
    <phoneticPr fontId="1"/>
  </si>
  <si>
    <t xml:space="preserve"> 月</t>
    <phoneticPr fontId="1"/>
  </si>
  <si>
    <t xml:space="preserve"> 日</t>
    <phoneticPr fontId="1"/>
  </si>
  <si>
    <t>近隣説明</t>
    <rPh sb="0" eb="2">
      <t>キンリン</t>
    </rPh>
    <rPh sb="2" eb="4">
      <t>セツメイ</t>
    </rPh>
    <phoneticPr fontId="1"/>
  </si>
  <si>
    <t>次ページへ</t>
    <rPh sb="0" eb="1">
      <t>ツギ</t>
    </rPh>
    <phoneticPr fontId="1"/>
  </si>
  <si>
    <t>　近隣説明について</t>
    <rPh sb="1" eb="3">
      <t>キンリン</t>
    </rPh>
    <rPh sb="3" eb="5">
      <t>セツメイ</t>
    </rPh>
    <phoneticPr fontId="1"/>
  </si>
  <si>
    <t>近隣説明の方法
（該当箇所全てに○）</t>
    <rPh sb="0" eb="2">
      <t>キンリン</t>
    </rPh>
    <rPh sb="2" eb="4">
      <t>セツメイ</t>
    </rPh>
    <rPh sb="5" eb="7">
      <t>ホウホウ</t>
    </rPh>
    <rPh sb="9" eb="11">
      <t>ガイトウ</t>
    </rPh>
    <rPh sb="11" eb="13">
      <t>カショ</t>
    </rPh>
    <rPh sb="13" eb="14">
      <t>スベ</t>
    </rPh>
    <phoneticPr fontId="1"/>
  </si>
  <si>
    <t>説明会方式</t>
    <rPh sb="0" eb="2">
      <t>セツメイ</t>
    </rPh>
    <rPh sb="2" eb="3">
      <t>カイ</t>
    </rPh>
    <rPh sb="3" eb="5">
      <t>ホウシキ</t>
    </rPh>
    <phoneticPr fontId="1"/>
  </si>
  <si>
    <t>その他</t>
    <rPh sb="2" eb="3">
      <t>タ</t>
    </rPh>
    <phoneticPr fontId="1"/>
  </si>
  <si>
    <t>近隣説明の説明者</t>
    <rPh sb="0" eb="2">
      <t>キンリン</t>
    </rPh>
    <rPh sb="2" eb="4">
      <t>セツメイ</t>
    </rPh>
    <rPh sb="5" eb="8">
      <t>セツメイシャ</t>
    </rPh>
    <phoneticPr fontId="1"/>
  </si>
  <si>
    <t>説明相手一覧（別紙添付でも可）</t>
    <rPh sb="0" eb="2">
      <t>セツメイ</t>
    </rPh>
    <rPh sb="2" eb="4">
      <t>アイテ</t>
    </rPh>
    <rPh sb="4" eb="6">
      <t>イチラン</t>
    </rPh>
    <rPh sb="7" eb="9">
      <t>ベッシ</t>
    </rPh>
    <rPh sb="9" eb="11">
      <t>テンプ</t>
    </rPh>
    <rPh sb="13" eb="14">
      <t>カ</t>
    </rPh>
    <phoneticPr fontId="1"/>
  </si>
  <si>
    <t>説明日</t>
    <rPh sb="0" eb="2">
      <t>セツメイ</t>
    </rPh>
    <rPh sb="2" eb="3">
      <t>ビ</t>
    </rPh>
    <phoneticPr fontId="1"/>
  </si>
  <si>
    <t>＊以下の書類を添付してください</t>
    <rPh sb="1" eb="3">
      <t>イカ</t>
    </rPh>
    <rPh sb="4" eb="6">
      <t>ショルイ</t>
    </rPh>
    <rPh sb="7" eb="9">
      <t>テンプ</t>
    </rPh>
    <phoneticPr fontId="1"/>
  </si>
  <si>
    <t>①</t>
    <phoneticPr fontId="1"/>
  </si>
  <si>
    <t>案内図</t>
    <rPh sb="0" eb="3">
      <t>アンナイズ</t>
    </rPh>
    <phoneticPr fontId="1"/>
  </si>
  <si>
    <t>②</t>
    <phoneticPr fontId="1"/>
  </si>
  <si>
    <t>標識設置位置図（案内図に記入でも可）</t>
    <rPh sb="0" eb="2">
      <t>ヒョウシキ</t>
    </rPh>
    <rPh sb="2" eb="4">
      <t>セッチ</t>
    </rPh>
    <rPh sb="4" eb="6">
      <t>イチ</t>
    </rPh>
    <rPh sb="6" eb="7">
      <t>ズ</t>
    </rPh>
    <rPh sb="8" eb="11">
      <t>アンナイズ</t>
    </rPh>
    <rPh sb="12" eb="14">
      <t>キニュウ</t>
    </rPh>
    <rPh sb="16" eb="17">
      <t>カ</t>
    </rPh>
    <phoneticPr fontId="1"/>
  </si>
  <si>
    <t>③</t>
    <phoneticPr fontId="1"/>
  </si>
  <si>
    <t>標識設置後の写真（建物に対し設置箇所がわかるもの）</t>
    <rPh sb="0" eb="2">
      <t>ヒョウシキ</t>
    </rPh>
    <rPh sb="2" eb="4">
      <t>セッチ</t>
    </rPh>
    <rPh sb="4" eb="5">
      <t>ゴ</t>
    </rPh>
    <rPh sb="6" eb="8">
      <t>シャシン</t>
    </rPh>
    <rPh sb="9" eb="11">
      <t>タテモノ</t>
    </rPh>
    <rPh sb="12" eb="13">
      <t>タイ</t>
    </rPh>
    <rPh sb="14" eb="16">
      <t>セッチ</t>
    </rPh>
    <rPh sb="16" eb="18">
      <t>カショ</t>
    </rPh>
    <phoneticPr fontId="1"/>
  </si>
  <si>
    <t>④</t>
    <phoneticPr fontId="1"/>
  </si>
  <si>
    <t>解体工事・建設作業・石綿除去工事等のお知らせ（第１号様式）（現場掲示した書面の写し）</t>
    <rPh sb="0" eb="2">
      <t>カイタイ</t>
    </rPh>
    <rPh sb="2" eb="4">
      <t>コウジ</t>
    </rPh>
    <rPh sb="5" eb="7">
      <t>ケンセツ</t>
    </rPh>
    <rPh sb="7" eb="9">
      <t>サギョウ</t>
    </rPh>
    <rPh sb="10" eb="12">
      <t>イシワタ</t>
    </rPh>
    <rPh sb="12" eb="14">
      <t>ジョキョ</t>
    </rPh>
    <rPh sb="14" eb="16">
      <t>コウジ</t>
    </rPh>
    <rPh sb="16" eb="17">
      <t>トウ</t>
    </rPh>
    <rPh sb="19" eb="20">
      <t>シ</t>
    </rPh>
    <rPh sb="23" eb="24">
      <t>ダイ</t>
    </rPh>
    <rPh sb="25" eb="26">
      <t>ゴウ</t>
    </rPh>
    <rPh sb="26" eb="28">
      <t>ヨウシキ</t>
    </rPh>
    <rPh sb="30" eb="32">
      <t>ゲンバ</t>
    </rPh>
    <rPh sb="32" eb="34">
      <t>ケイジ</t>
    </rPh>
    <rPh sb="36" eb="38">
      <t>ショメン</t>
    </rPh>
    <rPh sb="39" eb="40">
      <t>ウツ</t>
    </rPh>
    <phoneticPr fontId="1"/>
  </si>
  <si>
    <t>⑤</t>
    <phoneticPr fontId="1"/>
  </si>
  <si>
    <t>石綿の事前調査結果（現場掲示した書面の写し）</t>
  </si>
  <si>
    <t>⑥</t>
    <phoneticPr fontId="1"/>
  </si>
  <si>
    <t>近隣説明の範囲を記した地図（案内図に記入でも可）</t>
    <rPh sb="0" eb="2">
      <t>キンリン</t>
    </rPh>
    <rPh sb="2" eb="4">
      <t>セツメイ</t>
    </rPh>
    <rPh sb="5" eb="7">
      <t>ハンイ</t>
    </rPh>
    <rPh sb="8" eb="9">
      <t>シル</t>
    </rPh>
    <rPh sb="11" eb="13">
      <t>チズ</t>
    </rPh>
    <rPh sb="14" eb="17">
      <t>アンナイズ</t>
    </rPh>
    <rPh sb="18" eb="20">
      <t>キニュウ</t>
    </rPh>
    <rPh sb="22" eb="23">
      <t>カ</t>
    </rPh>
    <phoneticPr fontId="1"/>
  </si>
  <si>
    <t>⑦</t>
    <phoneticPr fontId="1"/>
  </si>
  <si>
    <t>近隣説明時の配布資料</t>
    <rPh sb="0" eb="2">
      <t>キンリン</t>
    </rPh>
    <rPh sb="2" eb="4">
      <t>セツメイ</t>
    </rPh>
    <rPh sb="4" eb="5">
      <t>ジ</t>
    </rPh>
    <rPh sb="6" eb="8">
      <t>ハイフ</t>
    </rPh>
    <rPh sb="8" eb="10">
      <t>シリョウ</t>
    </rPh>
    <phoneticPr fontId="1"/>
  </si>
  <si>
    <t>＊注意</t>
    <rPh sb="1" eb="3">
      <t>チュウイ</t>
    </rPh>
    <phoneticPr fontId="1"/>
  </si>
  <si>
    <t>・</t>
    <phoneticPr fontId="1"/>
  </si>
  <si>
    <t>この届出は、工事着工の10日前まで（500㎡以上の建物は15日前まで）に標識を設置し、近隣説明をしたうえで、</t>
    <rPh sb="2" eb="4">
      <t>トドケデ</t>
    </rPh>
    <rPh sb="6" eb="8">
      <t>コウジ</t>
    </rPh>
    <rPh sb="8" eb="10">
      <t>チャッコウ</t>
    </rPh>
    <rPh sb="13" eb="14">
      <t>ヒ</t>
    </rPh>
    <rPh sb="14" eb="15">
      <t>マエ</t>
    </rPh>
    <rPh sb="22" eb="24">
      <t>イジョウ</t>
    </rPh>
    <rPh sb="25" eb="27">
      <t>タテモノ</t>
    </rPh>
    <rPh sb="30" eb="31">
      <t>ヒ</t>
    </rPh>
    <rPh sb="31" eb="32">
      <t>マエ</t>
    </rPh>
    <rPh sb="36" eb="38">
      <t>ヒョウシキ</t>
    </rPh>
    <rPh sb="39" eb="41">
      <t>セッチ</t>
    </rPh>
    <rPh sb="43" eb="45">
      <t>キンリン</t>
    </rPh>
    <rPh sb="45" eb="47">
      <t>セツメイ</t>
    </rPh>
    <phoneticPr fontId="1"/>
  </si>
  <si>
    <t>提出してください。</t>
    <rPh sb="0" eb="2">
      <t>テイシュツ</t>
    </rPh>
    <phoneticPr fontId="1"/>
  </si>
  <si>
    <t>２部（正本、副本）を提出してください。</t>
    <rPh sb="1" eb="2">
      <t>ブ</t>
    </rPh>
    <rPh sb="3" eb="5">
      <t>セイホン</t>
    </rPh>
    <rPh sb="6" eb="8">
      <t>フクホン</t>
    </rPh>
    <rPh sb="10" eb="12">
      <t>テイシュツ</t>
    </rPh>
    <phoneticPr fontId="1"/>
  </si>
  <si>
    <t>近隣説明の際は、石綿の事前調査結果についても説明してください。</t>
    <rPh sb="0" eb="2">
      <t>キンリン</t>
    </rPh>
    <rPh sb="2" eb="4">
      <t>セツメイ</t>
    </rPh>
    <rPh sb="5" eb="6">
      <t>サイ</t>
    </rPh>
    <rPh sb="8" eb="10">
      <t>イシワタ</t>
    </rPh>
    <rPh sb="11" eb="13">
      <t>ジゼン</t>
    </rPh>
    <rPh sb="13" eb="15">
      <t>チョウサ</t>
    </rPh>
    <rPh sb="15" eb="17">
      <t>ケッカ</t>
    </rPh>
    <rPh sb="22" eb="24">
      <t>セツメイ</t>
    </rPh>
    <phoneticPr fontId="1"/>
  </si>
  <si>
    <r>
      <t>昭和42年3月　</t>
    </r>
    <r>
      <rPr>
        <b/>
        <sz val="11"/>
        <color rgb="FFFF0000"/>
        <rFont val="ＭＳ Ｐゴシック"/>
        <family val="3"/>
        <charset val="128"/>
        <scheme val="minor"/>
      </rPr>
      <t>年号はプルダウンから選択してください</t>
    </r>
    <rPh sb="0" eb="2">
      <t>ショウワ</t>
    </rPh>
    <rPh sb="4" eb="5">
      <t>ネン</t>
    </rPh>
    <rPh sb="6" eb="7">
      <t>ガツ</t>
    </rPh>
    <rPh sb="8" eb="10">
      <t>ネンゴウ</t>
    </rPh>
    <rPh sb="18" eb="20">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</si>
</sst>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gge&quot;年&quot;m&quot;月&quot;d&quot;日&quot;;@" x16r2:formatCode16="[$-ja-JP-x-gannen]ggge&quot;年&quot;m&quot;月&quot;d&quot;日&quot;;@"/>
  </numFmts>
  <fonts count="30"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3"/>
      <charset val="128"/>
      <scheme val="minor"/>
    </font>
    <font>
      <sz val="11"/>
      <color theme="1"/>
      <name val="ＭＳ Ｐゴシック"/>
      <family val="3"/>
      <charset val="128"/>
    </font>
    <font>
      <sz val="10"/>
      <color theme="1"/>
      <name val="ＭＳ Ｐゴシック"/>
      <family val="2"/>
      <charset val="128"/>
      <scheme val="minor"/>
    </font>
    <font>
      <sz val="10"/>
      <name val="ＭＳ Ｐゴシック"/>
      <family val="2"/>
      <charset val="128"/>
      <scheme val="minor"/>
    </font>
    <font>
      <sz val="10"/>
      <name val="ＭＳ Ｐゴシック"/>
      <family val="3"/>
      <charset val="128"/>
      <scheme val="minor"/>
    </font>
    <font>
      <sz val="11"/>
      <name val="ＭＳ Ｐゴシック"/>
      <family val="3"/>
      <charset val="128"/>
      <scheme val="minor"/>
    </font>
    <font>
      <u/>
      <sz val="11"/>
      <name val="ＭＳ Ｐゴシック"/>
      <family val="3"/>
      <charset val="128"/>
      <scheme val="minor"/>
    </font>
    <font>
      <sz val="11"/>
      <color rgb="FFFF0000"/>
      <name val="ＭＳ Ｐゴシック"/>
      <family val="2"/>
      <charset val="128"/>
      <scheme val="minor"/>
    </font>
    <font>
      <sz val="8"/>
      <color theme="1"/>
      <name val="ＭＳ Ｐゴシック"/>
      <family val="3"/>
      <charset val="128"/>
      <scheme val="minor"/>
    </font>
    <font>
      <sz val="9"/>
      <color theme="1"/>
      <name val="ＭＳ Ｐゴシック"/>
      <family val="3"/>
      <charset val="128"/>
      <scheme val="minor"/>
    </font>
    <font>
      <sz val="8"/>
      <name val="ＭＳ Ｐゴシック"/>
      <family val="3"/>
      <charset val="128"/>
      <scheme val="minor"/>
    </font>
    <font>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9"/>
      <name val="ＭＳ Ｐゴシック"/>
      <family val="3"/>
      <charset val="128"/>
      <scheme val="minor"/>
    </font>
    <font>
      <b/>
      <sz val="12"/>
      <color theme="1"/>
      <name val="ＭＳ Ｐゴシック"/>
      <family val="3"/>
      <charset val="128"/>
      <scheme val="minor"/>
    </font>
    <font>
      <b/>
      <sz val="11"/>
      <name val="ＭＳ Ｐゴシック"/>
      <family val="3"/>
      <charset val="128"/>
      <scheme val="minor"/>
    </font>
    <font>
      <b/>
      <sz val="11"/>
      <color rgb="FFFF0000"/>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5"/>
      <color theme="1"/>
      <name val="BIZ UDゴシック"/>
      <family val="3"/>
      <charset val="128"/>
    </font>
    <font>
      <sz val="10"/>
      <color theme="1"/>
      <name val="ＭＳ Ｐゴシック"/>
      <family val="3"/>
      <charset val="128"/>
      <scheme val="minor"/>
    </font>
    <font>
      <b/>
      <sz val="14"/>
      <color rgb="FF00B050"/>
      <name val="ＭＳ Ｐゴシック"/>
      <family val="3"/>
      <charset val="128"/>
      <scheme val="minor"/>
    </font>
    <font>
      <sz val="10.5"/>
      <color theme="1"/>
      <name val="ＭＳ Ｐゴシック"/>
      <family val="2"/>
      <charset val="128"/>
      <scheme val="minor"/>
    </font>
    <font>
      <b/>
      <sz val="10.5"/>
      <color theme="1"/>
      <name val="ＭＳ Ｐゴシック"/>
      <family val="3"/>
      <charset val="128"/>
      <scheme val="minor"/>
    </font>
    <font>
      <b/>
      <sz val="14"/>
      <color rgb="FFFF0000"/>
      <name val="ＭＳ Ｐゴシック"/>
      <family val="3"/>
      <charset val="128"/>
      <scheme val="minor"/>
    </font>
    <font>
      <sz val="9"/>
      <color theme="1"/>
      <name val="ＭＳ Ｐゴシック"/>
      <family val="2"/>
      <charset val="128"/>
      <scheme val="minor"/>
    </font>
    <font>
      <b/>
      <sz val="10.5"/>
      <color rgb="FFFF0000"/>
      <name val="ＭＳ Ｐ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rgb="FFFFFF9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dashed">
        <color indexed="64"/>
      </bottom>
      <diagonal/>
    </border>
  </borders>
  <cellStyleXfs count="1">
    <xf numFmtId="0" fontId="0" fillId="0" borderId="0">
      <alignment vertical="center"/>
    </xf>
  </cellStyleXfs>
  <cellXfs count="258">
    <xf numFmtId="0" fontId="0" fillId="0" borderId="0" xfId="0">
      <alignment vertical="center"/>
    </xf>
    <xf numFmtId="0" fontId="0" fillId="0" borderId="7" xfId="0" applyBorder="1">
      <alignment vertical="center"/>
    </xf>
    <xf numFmtId="0" fontId="0" fillId="0" borderId="8" xfId="0" applyBorder="1">
      <alignment vertical="center"/>
    </xf>
    <xf numFmtId="0" fontId="0" fillId="0" borderId="0" xfId="0" applyAlignment="1">
      <alignment horizontal="center" vertical="center"/>
    </xf>
    <xf numFmtId="0" fontId="0" fillId="0" borderId="5" xfId="0" applyBorder="1">
      <alignment vertical="center"/>
    </xf>
    <xf numFmtId="0" fontId="0" fillId="0" borderId="11" xfId="0" applyBorder="1">
      <alignment vertical="center"/>
    </xf>
    <xf numFmtId="0" fontId="0" fillId="0" borderId="12" xfId="0" applyBorder="1">
      <alignment vertical="center"/>
    </xf>
    <xf numFmtId="0" fontId="0" fillId="0" borderId="1" xfId="0" applyBorder="1" applyAlignment="1">
      <alignment horizontal="center" vertical="center"/>
    </xf>
    <xf numFmtId="0" fontId="7" fillId="0" borderId="0" xfId="0" applyFont="1">
      <alignment vertical="center"/>
    </xf>
    <xf numFmtId="0" fontId="0" fillId="0" borderId="8" xfId="0" applyBorder="1" applyAlignment="1">
      <alignment horizontal="right" vertical="center"/>
    </xf>
    <xf numFmtId="0" fontId="9" fillId="0" borderId="0" xfId="0" applyFont="1">
      <alignment vertical="center"/>
    </xf>
    <xf numFmtId="0" fontId="0" fillId="0" borderId="1"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2" borderId="2" xfId="0" applyFill="1" applyBorder="1">
      <alignment vertical="center"/>
    </xf>
    <xf numFmtId="0" fontId="0" fillId="2" borderId="5" xfId="0" applyFill="1" applyBorder="1" applyAlignment="1">
      <alignment horizontal="right" vertical="center"/>
    </xf>
    <xf numFmtId="0" fontId="0" fillId="2" borderId="7" xfId="0" applyFill="1" applyBorder="1" applyAlignment="1">
      <alignment horizontal="right" vertical="center"/>
    </xf>
    <xf numFmtId="0" fontId="0" fillId="0" borderId="10" xfId="0" applyBorder="1">
      <alignment vertical="center"/>
    </xf>
    <xf numFmtId="0" fontId="0" fillId="2" borderId="0" xfId="0" applyFill="1" applyAlignment="1">
      <alignment horizontal="right" vertical="center"/>
    </xf>
    <xf numFmtId="0" fontId="0" fillId="2" borderId="7" xfId="0" applyFill="1" applyBorder="1">
      <alignment vertical="center"/>
    </xf>
    <xf numFmtId="0" fontId="0" fillId="2" borderId="4" xfId="0" applyFill="1" applyBorder="1" applyAlignment="1">
      <alignment horizontal="right" vertical="center"/>
    </xf>
    <xf numFmtId="0" fontId="0" fillId="2" borderId="6" xfId="0" applyFill="1" applyBorder="1" applyAlignment="1">
      <alignment horizontal="right" vertical="center"/>
    </xf>
    <xf numFmtId="0" fontId="0" fillId="2" borderId="9" xfId="0" applyFill="1" applyBorder="1" applyAlignment="1">
      <alignment horizontal="right" vertical="center"/>
    </xf>
    <xf numFmtId="0" fontId="0" fillId="2" borderId="3" xfId="0" applyFill="1" applyBorder="1">
      <alignment vertical="center"/>
    </xf>
    <xf numFmtId="0" fontId="0" fillId="2" borderId="8" xfId="0" applyFill="1" applyBorder="1">
      <alignment vertical="center"/>
    </xf>
    <xf numFmtId="0" fontId="0" fillId="0" borderId="0" xfId="0" applyAlignment="1">
      <alignment horizontal="right" vertical="center"/>
    </xf>
    <xf numFmtId="0" fontId="0" fillId="0" borderId="4" xfId="0" applyBorder="1" applyAlignment="1">
      <alignment horizontal="right" vertical="center"/>
    </xf>
    <xf numFmtId="0" fontId="0" fillId="0" borderId="9" xfId="0" applyBorder="1" applyAlignment="1">
      <alignment horizontal="right" vertical="center"/>
    </xf>
    <xf numFmtId="0" fontId="0" fillId="0" borderId="6" xfId="0" applyBorder="1" applyAlignment="1">
      <alignment horizontal="right" vertical="center"/>
    </xf>
    <xf numFmtId="0" fontId="14" fillId="0" borderId="17" xfId="0" applyFont="1" applyBorder="1">
      <alignment vertical="center"/>
    </xf>
    <xf numFmtId="0" fontId="14" fillId="0" borderId="18" xfId="0" applyFont="1" applyBorder="1">
      <alignment vertical="center"/>
    </xf>
    <xf numFmtId="0" fontId="14" fillId="0" borderId="19" xfId="0"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22" xfId="0" applyFont="1" applyBorder="1">
      <alignment vertical="center"/>
    </xf>
    <xf numFmtId="0" fontId="7" fillId="0" borderId="23" xfId="0" applyFont="1" applyBorder="1">
      <alignment vertical="center"/>
    </xf>
    <xf numFmtId="0" fontId="7" fillId="0" borderId="24" xfId="0" applyFont="1" applyBorder="1">
      <alignment vertical="center"/>
    </xf>
    <xf numFmtId="0" fontId="7" fillId="0" borderId="25" xfId="0" applyFont="1" applyBorder="1">
      <alignment vertical="center"/>
    </xf>
    <xf numFmtId="0" fontId="0" fillId="0" borderId="7"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right" vertical="center"/>
    </xf>
    <xf numFmtId="0" fontId="19" fillId="0" borderId="0" xfId="0" applyFont="1">
      <alignment vertical="center"/>
    </xf>
    <xf numFmtId="0" fontId="21" fillId="0" borderId="0" xfId="0" applyFont="1">
      <alignment vertical="center"/>
    </xf>
    <xf numFmtId="0" fontId="20" fillId="0" borderId="0" xfId="0" applyFont="1">
      <alignment vertical="center"/>
    </xf>
    <xf numFmtId="0" fontId="22" fillId="0" borderId="0" xfId="0" applyFont="1">
      <alignment vertical="center"/>
    </xf>
    <xf numFmtId="0" fontId="20" fillId="3" borderId="0" xfId="0" applyFont="1" applyFill="1" applyAlignment="1">
      <alignment horizontal="right" vertical="center"/>
    </xf>
    <xf numFmtId="0" fontId="24" fillId="0" borderId="0" xfId="0" applyFont="1">
      <alignment vertical="center"/>
    </xf>
    <xf numFmtId="0" fontId="0" fillId="2" borderId="27" xfId="0" applyFill="1" applyBorder="1">
      <alignment vertical="center"/>
    </xf>
    <xf numFmtId="0" fontId="0" fillId="0" borderId="5" xfId="0" applyBorder="1" applyAlignment="1">
      <alignment vertical="top"/>
    </xf>
    <xf numFmtId="0" fontId="0" fillId="0" borderId="7" xfId="0" applyBorder="1" applyAlignment="1">
      <alignment vertical="top"/>
    </xf>
    <xf numFmtId="0" fontId="25" fillId="0" borderId="27" xfId="0" applyFont="1" applyBorder="1" applyAlignment="1">
      <alignment vertical="top" wrapText="1"/>
    </xf>
    <xf numFmtId="0" fontId="25" fillId="0" borderId="27" xfId="0" applyFont="1" applyBorder="1" applyAlignment="1">
      <alignment vertical="center" wrapText="1"/>
    </xf>
    <xf numFmtId="0" fontId="0" fillId="0" borderId="1" xfId="0" applyBorder="1" applyAlignment="1">
      <alignment vertical="center" wrapText="1"/>
    </xf>
    <xf numFmtId="176" fontId="0" fillId="0" borderId="1" xfId="0" applyNumberFormat="1" applyBorder="1" applyAlignment="1">
      <alignment horizontal="left"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horizontal="left" vertical="center"/>
    </xf>
    <xf numFmtId="0" fontId="0" fillId="0" borderId="10" xfId="0" applyBorder="1" applyAlignment="1">
      <alignment horizontal="left" vertical="center" wrapText="1"/>
    </xf>
    <xf numFmtId="0" fontId="0" fillId="0" borderId="12" xfId="0" applyBorder="1" applyAlignment="1">
      <alignment horizontal="left" vertical="center" wrapText="1"/>
    </xf>
    <xf numFmtId="0" fontId="0" fillId="0" borderId="2" xfId="0" applyBorder="1" applyAlignment="1">
      <alignment horizontal="left" vertical="center" wrapText="1"/>
    </xf>
    <xf numFmtId="0" fontId="0" fillId="0" borderId="7" xfId="0"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left" vertical="center"/>
    </xf>
    <xf numFmtId="0" fontId="0" fillId="0" borderId="3" xfId="0" applyBorder="1" applyAlignment="1">
      <alignment horizontal="left" vertical="center"/>
    </xf>
    <xf numFmtId="0" fontId="0" fillId="0" borderId="8" xfId="0" applyBorder="1" applyAlignment="1">
      <alignment horizontal="left" vertical="center"/>
    </xf>
    <xf numFmtId="0" fontId="0" fillId="2" borderId="10" xfId="0" applyFill="1" applyBorder="1" applyAlignment="1">
      <alignment horizontal="left" vertical="center"/>
    </xf>
    <xf numFmtId="0" fontId="0" fillId="2" borderId="12" xfId="0" applyFill="1" applyBorder="1" applyAlignment="1">
      <alignment horizontal="left" vertical="center"/>
    </xf>
    <xf numFmtId="0" fontId="0" fillId="2" borderId="7" xfId="0" applyFill="1" applyBorder="1" applyAlignment="1">
      <alignment horizontal="right" vertical="center"/>
    </xf>
    <xf numFmtId="0" fontId="0" fillId="2" borderId="9" xfId="0" applyFill="1" applyBorder="1" applyAlignment="1">
      <alignment horizontal="right" vertical="center"/>
    </xf>
    <xf numFmtId="0" fontId="0" fillId="2" borderId="2" xfId="0" applyFill="1" applyBorder="1" applyAlignment="1">
      <alignment horizontal="left" vertical="top"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0" fillId="2" borderId="7" xfId="0" applyFill="1" applyBorder="1" applyAlignment="1">
      <alignment horizontal="left" vertical="top" wrapText="1"/>
    </xf>
    <xf numFmtId="0" fontId="0" fillId="2" borderId="9" xfId="0" applyFill="1" applyBorder="1" applyAlignment="1">
      <alignment horizontal="left" vertical="top" wrapText="1"/>
    </xf>
    <xf numFmtId="177" fontId="0" fillId="0" borderId="5" xfId="0" applyNumberFormat="1" applyBorder="1" applyAlignment="1">
      <alignment horizontal="left" vertical="center"/>
    </xf>
    <xf numFmtId="177" fontId="0" fillId="0" borderId="0" xfId="0" applyNumberFormat="1" applyAlignment="1">
      <alignment horizontal="left" vertical="center"/>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176" fontId="0" fillId="3" borderId="10" xfId="0" applyNumberFormat="1" applyFill="1" applyBorder="1" applyAlignment="1" applyProtection="1">
      <alignment horizontal="center" vertical="center"/>
      <protection locked="0"/>
    </xf>
    <xf numFmtId="176" fontId="0" fillId="3" borderId="12" xfId="0" applyNumberFormat="1" applyFill="1" applyBorder="1" applyAlignment="1" applyProtection="1">
      <alignment horizontal="center" vertical="center"/>
      <protection locked="0"/>
    </xf>
    <xf numFmtId="0" fontId="0" fillId="3" borderId="10" xfId="0" applyFill="1" applyBorder="1" applyAlignment="1" applyProtection="1">
      <alignment horizontal="left" vertical="center"/>
      <protection locked="0"/>
    </xf>
    <xf numFmtId="0" fontId="0" fillId="3" borderId="11" xfId="0" applyFill="1" applyBorder="1" applyAlignment="1" applyProtection="1">
      <alignment horizontal="left" vertical="center"/>
      <protection locked="0"/>
    </xf>
    <xf numFmtId="0" fontId="0" fillId="3" borderId="12" xfId="0" applyFill="1" applyBorder="1" applyAlignment="1" applyProtection="1">
      <alignment horizontal="left" vertical="center"/>
      <protection locked="0"/>
    </xf>
    <xf numFmtId="0" fontId="0" fillId="3" borderId="1" xfId="0" applyFill="1" applyBorder="1" applyAlignment="1" applyProtection="1">
      <alignment horizontal="left" vertical="center"/>
      <protection locked="0"/>
    </xf>
    <xf numFmtId="0" fontId="14" fillId="3" borderId="16" xfId="0" applyFont="1" applyFill="1" applyBorder="1" applyAlignment="1" applyProtection="1">
      <alignment horizontal="center" vertical="center"/>
      <protection locked="0"/>
    </xf>
    <xf numFmtId="0" fontId="14" fillId="3" borderId="10" xfId="0" applyFont="1" applyFill="1" applyBorder="1" applyProtection="1">
      <alignment vertical="center"/>
      <protection locked="0"/>
    </xf>
    <xf numFmtId="0" fontId="0" fillId="3" borderId="11" xfId="0" applyFill="1" applyBorder="1" applyProtection="1">
      <alignment vertical="center"/>
      <protection locked="0"/>
    </xf>
    <xf numFmtId="0" fontId="0" fillId="3" borderId="10" xfId="0" applyFill="1" applyBorder="1" applyProtection="1">
      <alignment vertical="center"/>
      <protection locked="0"/>
    </xf>
    <xf numFmtId="0" fontId="14" fillId="3" borderId="26" xfId="0" applyFont="1" applyFill="1" applyBorder="1" applyAlignment="1" applyProtection="1">
      <alignment horizontal="right" vertical="center"/>
      <protection locked="0"/>
    </xf>
    <xf numFmtId="0" fontId="0" fillId="3" borderId="11" xfId="0" applyFill="1" applyBorder="1" applyAlignment="1" applyProtection="1">
      <alignment horizontal="right" vertical="center"/>
      <protection locked="0"/>
    </xf>
    <xf numFmtId="0" fontId="0" fillId="3" borderId="10" xfId="0" applyFill="1" applyBorder="1" applyAlignment="1" applyProtection="1">
      <alignment horizontal="left" vertical="center" wrapText="1"/>
      <protection locked="0"/>
    </xf>
    <xf numFmtId="0" fontId="0" fillId="3" borderId="11" xfId="0" applyFill="1" applyBorder="1" applyAlignment="1" applyProtection="1">
      <alignment horizontal="left" vertical="center" wrapText="1"/>
      <protection locked="0"/>
    </xf>
    <xf numFmtId="0" fontId="0" fillId="3" borderId="12" xfId="0" applyFill="1" applyBorder="1" applyAlignment="1" applyProtection="1">
      <alignment horizontal="left" vertical="center" wrapText="1"/>
      <protection locked="0"/>
    </xf>
    <xf numFmtId="0" fontId="0" fillId="3" borderId="2" xfId="0" applyFill="1" applyBorder="1" applyAlignment="1" applyProtection="1">
      <alignment horizontal="left" vertical="center"/>
      <protection locked="0"/>
    </xf>
    <xf numFmtId="0" fontId="0" fillId="3" borderId="3" xfId="0" applyFill="1" applyBorder="1" applyAlignment="1" applyProtection="1">
      <alignment horizontal="left" vertical="center"/>
      <protection locked="0"/>
    </xf>
    <xf numFmtId="0" fontId="0" fillId="3" borderId="4" xfId="0" applyFill="1" applyBorder="1" applyAlignment="1" applyProtection="1">
      <alignment horizontal="left" vertical="center"/>
      <protection locked="0"/>
    </xf>
    <xf numFmtId="0" fontId="0" fillId="3" borderId="8" xfId="0" applyFill="1" applyBorder="1" applyAlignment="1" applyProtection="1">
      <alignment horizontal="left" vertical="center"/>
      <protection locked="0"/>
    </xf>
    <xf numFmtId="0" fontId="0" fillId="3" borderId="9" xfId="0" applyFill="1" applyBorder="1" applyAlignment="1" applyProtection="1">
      <alignment horizontal="left" vertical="center"/>
      <protection locked="0"/>
    </xf>
    <xf numFmtId="176" fontId="0" fillId="3" borderId="1" xfId="0" applyNumberFormat="1"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0" borderId="0" xfId="0" applyAlignment="1" applyProtection="1">
      <alignment horizontal="left" vertical="center"/>
    </xf>
    <xf numFmtId="0" fontId="0" fillId="0" borderId="0" xfId="0" applyProtection="1">
      <alignment vertical="center"/>
    </xf>
    <xf numFmtId="0" fontId="2" fillId="0" borderId="0" xfId="0" applyFont="1" applyAlignment="1" applyProtection="1">
      <alignment horizontal="center" vertical="center"/>
    </xf>
    <xf numFmtId="0" fontId="0" fillId="0" borderId="0" xfId="0" applyAlignment="1" applyProtection="1">
      <alignment horizontal="center" vertical="center"/>
    </xf>
    <xf numFmtId="0" fontId="0" fillId="0" borderId="10" xfId="0" applyBorder="1" applyAlignment="1" applyProtection="1">
      <alignment horizontal="center" vertical="center" wrapText="1"/>
    </xf>
    <xf numFmtId="0" fontId="0" fillId="0" borderId="1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0" xfId="0" applyBorder="1" applyAlignment="1" applyProtection="1">
      <alignment horizontal="left" vertical="center" wrapText="1"/>
    </xf>
    <xf numFmtId="0" fontId="0" fillId="0" borderId="11" xfId="0" applyBorder="1" applyAlignment="1" applyProtection="1">
      <alignment horizontal="left" vertical="center" wrapText="1"/>
    </xf>
    <xf numFmtId="0" fontId="0" fillId="0" borderId="12" xfId="0" applyBorder="1" applyAlignment="1" applyProtection="1">
      <alignment horizontal="left" vertical="center" wrapText="1"/>
    </xf>
    <xf numFmtId="0" fontId="5" fillId="0" borderId="2"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0" fontId="7" fillId="0" borderId="2" xfId="0" applyFont="1" applyBorder="1" applyAlignment="1" applyProtection="1">
      <alignment horizontal="center" vertical="center"/>
    </xf>
    <xf numFmtId="0" fontId="7" fillId="0" borderId="3" xfId="0" applyFont="1" applyBorder="1" applyAlignment="1" applyProtection="1">
      <alignment horizontal="left"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left" vertical="center"/>
    </xf>
    <xf numFmtId="0" fontId="6" fillId="0" borderId="7" xfId="0" applyFont="1" applyBorder="1" applyAlignment="1" applyProtection="1">
      <alignment horizontal="left" vertical="center" wrapText="1"/>
    </xf>
    <xf numFmtId="0" fontId="6" fillId="0" borderId="8" xfId="0" applyFont="1" applyBorder="1" applyAlignment="1" applyProtection="1">
      <alignment horizontal="left" vertical="center" wrapText="1"/>
    </xf>
    <xf numFmtId="0" fontId="6" fillId="0" borderId="9" xfId="0" applyFont="1" applyBorder="1" applyAlignment="1" applyProtection="1">
      <alignment horizontal="left" vertical="center" wrapText="1"/>
    </xf>
    <xf numFmtId="0" fontId="7" fillId="0" borderId="7" xfId="0" applyFont="1" applyBorder="1" applyAlignment="1" applyProtection="1">
      <alignment horizontal="center" vertical="center"/>
    </xf>
    <xf numFmtId="0" fontId="7" fillId="0" borderId="8" xfId="0" applyFont="1" applyBorder="1" applyProtection="1">
      <alignment vertical="center"/>
    </xf>
    <xf numFmtId="0" fontId="8" fillId="0" borderId="8" xfId="0" applyFont="1" applyBorder="1" applyProtection="1">
      <alignment vertical="center"/>
    </xf>
    <xf numFmtId="0" fontId="8" fillId="0" borderId="8"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9" xfId="0" applyFont="1" applyBorder="1" applyAlignment="1" applyProtection="1">
      <alignment horizontal="left" vertical="center"/>
    </xf>
    <xf numFmtId="0" fontId="0" fillId="0" borderId="2" xfId="0"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0" fillId="0" borderId="3" xfId="0" applyBorder="1" applyProtection="1">
      <alignment vertical="center"/>
    </xf>
    <xf numFmtId="0" fontId="0" fillId="0" borderId="4" xfId="0" applyBorder="1" applyProtection="1">
      <alignment vertical="center"/>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23" fillId="0" borderId="8" xfId="0" applyFont="1" applyBorder="1" applyAlignment="1" applyProtection="1">
      <alignment horizontal="center" vertical="center"/>
    </xf>
    <xf numFmtId="0" fontId="3" fillId="0" borderId="8" xfId="0" applyFont="1" applyBorder="1" applyProtection="1">
      <alignment vertical="center"/>
    </xf>
    <xf numFmtId="0" fontId="4" fillId="0" borderId="8" xfId="0" applyFont="1" applyBorder="1" applyAlignment="1" applyProtection="1">
      <alignment horizontal="left" vertical="center"/>
    </xf>
    <xf numFmtId="0" fontId="0" fillId="0" borderId="8" xfId="0" applyBorder="1" applyAlignment="1" applyProtection="1">
      <alignment horizontal="right" vertical="center"/>
    </xf>
    <xf numFmtId="0" fontId="0" fillId="0" borderId="8"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0" fillId="0" borderId="2" xfId="0" applyBorder="1" applyAlignment="1" applyProtection="1">
      <alignment horizontal="right" vertical="center"/>
    </xf>
    <xf numFmtId="0" fontId="0" fillId="0" borderId="3" xfId="0" applyBorder="1" applyAlignment="1" applyProtection="1">
      <alignment horizontal="right" vertical="center"/>
    </xf>
    <xf numFmtId="0" fontId="0" fillId="0" borderId="6" xfId="0" applyBorder="1" applyProtection="1">
      <alignment vertical="center"/>
    </xf>
    <xf numFmtId="0" fontId="0" fillId="0" borderId="7" xfId="0" applyBorder="1" applyAlignment="1" applyProtection="1">
      <alignment horizontal="right" vertical="center"/>
    </xf>
    <xf numFmtId="0" fontId="0" fillId="0" borderId="8" xfId="0" applyBorder="1" applyProtection="1">
      <alignment vertical="center"/>
    </xf>
    <xf numFmtId="0" fontId="4" fillId="0" borderId="8" xfId="0" applyFont="1" applyBorder="1" applyProtection="1">
      <alignment vertical="center"/>
    </xf>
    <xf numFmtId="0" fontId="0" fillId="0" borderId="9" xfId="0" applyBorder="1" applyProtection="1">
      <alignment vertical="center"/>
    </xf>
    <xf numFmtId="0" fontId="0" fillId="0" borderId="0" xfId="0" applyAlignment="1" applyProtection="1">
      <alignment horizontal="center" vertical="center"/>
    </xf>
    <xf numFmtId="0" fontId="5" fillId="0" borderId="1" xfId="0" applyFont="1" applyBorder="1" applyAlignment="1" applyProtection="1">
      <alignment horizontal="left" vertical="center" wrapText="1"/>
    </xf>
    <xf numFmtId="0" fontId="6" fillId="0" borderId="1" xfId="0" applyFont="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4" xfId="0" applyBorder="1" applyAlignment="1" applyProtection="1">
      <alignment horizontal="left" vertical="center" wrapText="1"/>
    </xf>
    <xf numFmtId="0" fontId="0" fillId="0" borderId="7" xfId="0" applyBorder="1" applyAlignment="1" applyProtection="1">
      <alignment horizontal="center" vertical="center"/>
    </xf>
    <xf numFmtId="0" fontId="0" fillId="0" borderId="8" xfId="0"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0" xfId="0" applyAlignment="1" applyProtection="1">
      <alignment horizontal="center" vertical="center" wrapText="1"/>
    </xf>
    <xf numFmtId="0" fontId="0" fillId="0" borderId="5" xfId="0" applyBorder="1" applyAlignment="1" applyProtection="1">
      <alignment horizontal="center" vertical="center"/>
    </xf>
    <xf numFmtId="0" fontId="0" fillId="0" borderId="0" xfId="0" applyAlignment="1" applyProtection="1">
      <alignment horizontal="left" vertical="center" wrapText="1"/>
    </xf>
    <xf numFmtId="0" fontId="0" fillId="0" borderId="6" xfId="0" applyBorder="1" applyAlignment="1" applyProtection="1">
      <alignment horizontal="left" vertical="center" wrapText="1"/>
    </xf>
    <xf numFmtId="0" fontId="0" fillId="0" borderId="10" xfId="0" applyBorder="1" applyAlignment="1" applyProtection="1">
      <alignment horizontal="right" vertical="center"/>
    </xf>
    <xf numFmtId="0" fontId="0" fillId="0" borderId="11" xfId="0" applyBorder="1" applyAlignment="1" applyProtection="1">
      <alignment horizontal="right" vertical="center"/>
    </xf>
    <xf numFmtId="0" fontId="0" fillId="0" borderId="11" xfId="0" applyBorder="1" applyAlignment="1" applyProtection="1">
      <alignment horizontal="center" vertical="center"/>
    </xf>
    <xf numFmtId="0" fontId="0" fillId="0" borderId="3" xfId="0" applyBorder="1" applyAlignment="1" applyProtection="1">
      <alignment horizontal="left" vertical="center"/>
    </xf>
    <xf numFmtId="0" fontId="0" fillId="0" borderId="4" xfId="0" applyBorder="1" applyAlignment="1" applyProtection="1">
      <alignment horizontal="left" vertical="center"/>
    </xf>
    <xf numFmtId="0" fontId="0" fillId="0" borderId="2" xfId="0" applyBorder="1" applyAlignment="1" applyProtection="1">
      <alignment horizontal="left" vertical="center" wrapText="1"/>
    </xf>
    <xf numFmtId="0" fontId="0" fillId="0" borderId="5" xfId="0" applyBorder="1" applyAlignment="1" applyProtection="1">
      <alignment horizontal="center" vertical="center"/>
    </xf>
    <xf numFmtId="0" fontId="0" fillId="0" borderId="7" xfId="0" applyBorder="1" applyProtection="1">
      <alignment vertical="center"/>
    </xf>
    <xf numFmtId="0" fontId="0" fillId="0" borderId="8" xfId="0" applyBorder="1" applyAlignment="1" applyProtection="1">
      <alignment horizontal="left" vertical="center"/>
    </xf>
    <xf numFmtId="0" fontId="0" fillId="0" borderId="9" xfId="0" applyBorder="1" applyAlignment="1" applyProtection="1">
      <alignment horizontal="left" vertical="center"/>
    </xf>
    <xf numFmtId="0" fontId="0" fillId="0" borderId="0" xfId="0" applyAlignment="1" applyProtection="1">
      <alignment horizontal="left" vertical="center"/>
    </xf>
    <xf numFmtId="0" fontId="7" fillId="0" borderId="0" xfId="0" applyFont="1" applyAlignment="1" applyProtection="1">
      <alignment horizontal="left" vertical="center" wrapText="1"/>
    </xf>
    <xf numFmtId="0" fontId="0" fillId="0" borderId="2" xfId="0" applyBorder="1" applyProtection="1">
      <alignment vertical="center"/>
    </xf>
    <xf numFmtId="177" fontId="0" fillId="0" borderId="3" xfId="0" applyNumberFormat="1" applyBorder="1" applyAlignment="1" applyProtection="1">
      <alignment horizontal="right" vertical="center"/>
    </xf>
    <xf numFmtId="177" fontId="0" fillId="0" borderId="4" xfId="0" applyNumberFormat="1" applyBorder="1" applyAlignment="1" applyProtection="1">
      <alignment horizontal="right" vertical="center"/>
    </xf>
    <xf numFmtId="0" fontId="0" fillId="0" borderId="5" xfId="0" applyBorder="1" applyProtection="1">
      <alignment vertical="center"/>
    </xf>
    <xf numFmtId="0" fontId="0" fillId="0" borderId="0" xfId="0" applyProtection="1">
      <alignment vertical="center"/>
    </xf>
    <xf numFmtId="0" fontId="0" fillId="0" borderId="5" xfId="0" applyBorder="1" applyProtection="1">
      <alignment vertical="center"/>
    </xf>
    <xf numFmtId="0" fontId="10" fillId="0" borderId="0" xfId="0" applyFont="1" applyProtection="1">
      <alignment vertical="center"/>
    </xf>
    <xf numFmtId="0" fontId="11" fillId="0" borderId="0" xfId="0" applyFont="1" applyProtection="1">
      <alignment vertical="center"/>
    </xf>
    <xf numFmtId="0" fontId="12" fillId="0" borderId="0" xfId="0" applyFont="1" applyProtection="1">
      <alignment vertical="center"/>
    </xf>
    <xf numFmtId="0" fontId="2" fillId="0" borderId="5" xfId="0" applyFont="1" applyBorder="1" applyAlignment="1" applyProtection="1">
      <alignment horizontal="center" vertical="center"/>
    </xf>
    <xf numFmtId="0" fontId="0" fillId="0" borderId="5" xfId="0" applyBorder="1" applyAlignment="1" applyProtection="1">
      <alignment horizontal="left" vertical="center" wrapText="1"/>
    </xf>
    <xf numFmtId="0" fontId="0" fillId="0" borderId="10" xfId="0" applyBorder="1" applyAlignment="1" applyProtection="1">
      <alignment horizontal="center" vertical="center"/>
    </xf>
    <xf numFmtId="0" fontId="0" fillId="0" borderId="12" xfId="0" applyBorder="1" applyAlignment="1" applyProtection="1">
      <alignment horizontal="center" vertical="center"/>
    </xf>
    <xf numFmtId="0" fontId="5"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0" fillId="0" borderId="2" xfId="0" applyBorder="1" applyAlignment="1" applyProtection="1">
      <alignment horizontal="center" vertical="center"/>
    </xf>
    <xf numFmtId="0" fontId="0" fillId="0" borderId="3" xfId="0" applyBorder="1" applyAlignment="1" applyProtection="1">
      <alignment horizontal="left" vertical="center"/>
    </xf>
    <xf numFmtId="0" fontId="0" fillId="0" borderId="3" xfId="0" applyBorder="1" applyAlignment="1" applyProtection="1">
      <alignment horizontal="center" vertical="center"/>
    </xf>
    <xf numFmtId="0" fontId="13" fillId="0" borderId="3" xfId="0" applyFont="1" applyBorder="1" applyAlignment="1" applyProtection="1">
      <alignment horizontal="left" vertical="center"/>
    </xf>
    <xf numFmtId="0" fontId="6" fillId="0" borderId="7"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0" fillId="0" borderId="7" xfId="0" applyBorder="1" applyAlignment="1" applyProtection="1">
      <alignment horizontal="center" vertical="center"/>
    </xf>
    <xf numFmtId="0" fontId="14" fillId="0" borderId="8" xfId="0" applyFont="1" applyBorder="1" applyProtection="1">
      <alignment vertical="center"/>
    </xf>
    <xf numFmtId="0" fontId="0" fillId="0" borderId="4" xfId="0" applyBorder="1" applyAlignment="1" applyProtection="1">
      <alignment horizontal="center" vertical="center"/>
    </xf>
    <xf numFmtId="0" fontId="3" fillId="0" borderId="8" xfId="0" applyFont="1" applyBorder="1" applyAlignment="1" applyProtection="1">
      <alignment horizontal="center" vertical="center"/>
    </xf>
    <xf numFmtId="0" fontId="28" fillId="0" borderId="8" xfId="0" applyFont="1" applyBorder="1" applyProtection="1">
      <alignment vertical="center"/>
    </xf>
    <xf numFmtId="0" fontId="14" fillId="0" borderId="10"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11" xfId="0" applyBorder="1" applyAlignment="1" applyProtection="1">
      <alignment horizontal="center" vertical="center"/>
    </xf>
    <xf numFmtId="0" fontId="0" fillId="0" borderId="11" xfId="0" applyBorder="1" applyProtection="1">
      <alignment vertical="center"/>
    </xf>
    <xf numFmtId="0" fontId="0" fillId="0" borderId="12" xfId="0" applyBorder="1" applyProtection="1">
      <alignment vertical="center"/>
    </xf>
    <xf numFmtId="0" fontId="7" fillId="0" borderId="10"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12" xfId="0" applyFont="1" applyBorder="1" applyAlignment="1" applyProtection="1">
      <alignment horizontal="center" vertical="center"/>
    </xf>
    <xf numFmtId="0" fontId="9" fillId="0" borderId="3" xfId="0" applyFont="1" applyBorder="1" applyAlignment="1" applyProtection="1">
      <alignment horizontal="center" vertical="center"/>
    </xf>
    <xf numFmtId="0" fontId="15" fillId="0" borderId="3" xfId="0" applyFont="1" applyBorder="1" applyAlignment="1" applyProtection="1">
      <alignment horizontal="center" vertical="center"/>
    </xf>
    <xf numFmtId="0" fontId="14" fillId="0" borderId="0" xfId="0" applyFont="1" applyAlignment="1" applyProtection="1">
      <alignment horizontal="left" vertical="center"/>
    </xf>
    <xf numFmtId="0" fontId="15" fillId="0" borderId="0" xfId="0" applyFont="1" applyAlignment="1" applyProtection="1">
      <alignment horizontal="center" vertical="center"/>
    </xf>
    <xf numFmtId="0" fontId="7" fillId="0" borderId="2"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7" fillId="0" borderId="3" xfId="0" applyFont="1" applyBorder="1" applyProtection="1">
      <alignment vertical="center"/>
    </xf>
    <xf numFmtId="0" fontId="7" fillId="0" borderId="4" xfId="0" applyFont="1" applyBorder="1" applyProtection="1">
      <alignment vertical="center"/>
    </xf>
    <xf numFmtId="0" fontId="7" fillId="0" borderId="7"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7" fillId="0" borderId="8" xfId="0" applyFont="1" applyBorder="1" applyAlignment="1" applyProtection="1">
      <alignment horizontal="left" vertical="center"/>
    </xf>
    <xf numFmtId="0" fontId="7" fillId="0" borderId="9" xfId="0" applyFont="1" applyBorder="1" applyAlignment="1" applyProtection="1">
      <alignment horizontal="left" vertical="center"/>
    </xf>
    <xf numFmtId="0" fontId="7" fillId="0" borderId="10" xfId="0" applyFont="1" applyBorder="1" applyAlignment="1" applyProtection="1">
      <alignment horizontal="left" vertical="center"/>
    </xf>
    <xf numFmtId="0" fontId="7" fillId="0" borderId="11" xfId="0" applyFont="1" applyBorder="1" applyAlignment="1" applyProtection="1">
      <alignment horizontal="left" vertical="center"/>
    </xf>
    <xf numFmtId="0" fontId="7" fillId="0" borderId="12" xfId="0" applyFont="1" applyBorder="1" applyAlignment="1" applyProtection="1">
      <alignment horizontal="left" vertical="center"/>
    </xf>
    <xf numFmtId="0" fontId="14" fillId="0" borderId="1" xfId="0" applyFont="1" applyBorder="1" applyAlignment="1" applyProtection="1">
      <alignment horizontal="center" vertical="center"/>
    </xf>
    <xf numFmtId="0" fontId="16" fillId="0" borderId="1" xfId="0" applyFont="1" applyBorder="1" applyAlignment="1" applyProtection="1">
      <alignment horizontal="center" vertical="center"/>
    </xf>
    <xf numFmtId="0" fontId="0" fillId="0" borderId="1" xfId="0" applyBorder="1" applyAlignment="1" applyProtection="1">
      <alignment horizontal="center" vertical="center"/>
    </xf>
    <xf numFmtId="176" fontId="0" fillId="0" borderId="1" xfId="0" applyNumberFormat="1" applyBorder="1" applyAlignment="1" applyProtection="1">
      <alignment horizontal="left" vertical="center"/>
    </xf>
    <xf numFmtId="0" fontId="0" fillId="0" borderId="1" xfId="0" applyBorder="1" applyAlignment="1" applyProtection="1">
      <alignment horizontal="left" vertical="center"/>
    </xf>
    <xf numFmtId="0" fontId="27" fillId="0" borderId="0" xfId="0" applyFont="1" applyAlignment="1" applyProtection="1">
      <alignment horizontal="right" vertical="center"/>
    </xf>
    <xf numFmtId="0" fontId="19" fillId="0" borderId="0" xfId="0" applyFont="1" applyProtection="1">
      <alignment vertical="center"/>
    </xf>
    <xf numFmtId="0" fontId="17" fillId="0" borderId="0" xfId="0" applyFont="1" applyAlignment="1" applyProtection="1">
      <alignment horizontal="left" vertical="center"/>
    </xf>
    <xf numFmtId="0" fontId="18" fillId="0" borderId="0" xfId="0" applyFont="1" applyAlignment="1" applyProtection="1">
      <alignment horizontal="left" vertical="center"/>
    </xf>
    <xf numFmtId="0" fontId="7" fillId="0" borderId="0" xfId="0" applyFont="1" applyAlignment="1" applyProtection="1">
      <alignment horizontal="left" vertical="center"/>
    </xf>
    <xf numFmtId="0" fontId="6" fillId="0" borderId="0" xfId="0" applyFont="1" applyAlignment="1" applyProtection="1">
      <alignment horizontal="center" vertical="center"/>
    </xf>
    <xf numFmtId="0" fontId="6" fillId="0" borderId="0" xfId="0" applyFont="1" applyProtection="1">
      <alignment vertical="center"/>
    </xf>
    <xf numFmtId="0" fontId="7" fillId="0" borderId="0" xfId="0" applyFont="1" applyProtection="1">
      <alignment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F9805-36FC-4CA7-8C0A-6F29E8B0B87E}">
  <sheetPr>
    <tabColor rgb="FFFFFF00"/>
  </sheetPr>
  <dimension ref="A1:U54"/>
  <sheetViews>
    <sheetView tabSelected="1" workbookViewId="0">
      <selection activeCell="J9" sqref="J9"/>
    </sheetView>
  </sheetViews>
  <sheetFormatPr defaultRowHeight="13.5" x14ac:dyDescent="0.15"/>
  <cols>
    <col min="1" max="1" width="3.75" customWidth="1"/>
    <col min="2" max="2" width="19.25" customWidth="1"/>
    <col min="3" max="3" width="10.875" customWidth="1"/>
    <col min="4" max="4" width="10.25" customWidth="1"/>
    <col min="11" max="11" width="3.625" customWidth="1"/>
    <col min="12" max="12" width="3.125" customWidth="1"/>
    <col min="13" max="13" width="15.375" bestFit="1" customWidth="1"/>
  </cols>
  <sheetData>
    <row r="1" spans="1:12" ht="27" customHeight="1" x14ac:dyDescent="0.15">
      <c r="B1" s="45" t="s">
        <v>0</v>
      </c>
      <c r="D1" s="46" t="s">
        <v>1</v>
      </c>
      <c r="E1" s="43" t="s">
        <v>2</v>
      </c>
      <c r="F1" s="44"/>
    </row>
    <row r="2" spans="1:12" ht="26.25" customHeight="1" x14ac:dyDescent="0.15">
      <c r="B2" s="47" t="s">
        <v>3</v>
      </c>
      <c r="K2" s="44" t="s">
        <v>4</v>
      </c>
    </row>
    <row r="3" spans="1:12" ht="24" customHeight="1" x14ac:dyDescent="0.15">
      <c r="A3" s="11">
        <v>1</v>
      </c>
      <c r="B3" s="62" t="s">
        <v>5</v>
      </c>
      <c r="C3" s="61"/>
      <c r="D3" s="87"/>
      <c r="E3" s="88"/>
      <c r="F3" s="1"/>
      <c r="G3" s="2"/>
      <c r="H3" s="2"/>
      <c r="I3" s="71"/>
      <c r="J3" s="71"/>
      <c r="K3" s="42" t="s">
        <v>6</v>
      </c>
      <c r="L3" s="10"/>
    </row>
    <row r="4" spans="1:12" ht="24" customHeight="1" x14ac:dyDescent="0.15">
      <c r="A4" s="12">
        <v>2</v>
      </c>
      <c r="B4" s="48" t="s">
        <v>7</v>
      </c>
      <c r="C4" s="21" t="s">
        <v>8</v>
      </c>
      <c r="D4" s="89"/>
      <c r="E4" s="90"/>
      <c r="F4" s="90"/>
      <c r="G4" s="90"/>
      <c r="H4" s="90"/>
      <c r="I4" s="90"/>
      <c r="J4" s="91"/>
      <c r="K4" t="s">
        <v>9</v>
      </c>
    </row>
    <row r="5" spans="1:12" ht="24" customHeight="1" x14ac:dyDescent="0.15">
      <c r="A5" s="13"/>
      <c r="B5" s="16"/>
      <c r="C5" s="22" t="s">
        <v>10</v>
      </c>
      <c r="D5" s="89"/>
      <c r="E5" s="90"/>
      <c r="F5" s="90"/>
      <c r="G5" s="90"/>
      <c r="H5" s="90"/>
      <c r="I5" s="90"/>
      <c r="J5" s="91"/>
      <c r="K5" t="s">
        <v>11</v>
      </c>
    </row>
    <row r="6" spans="1:12" ht="24" customHeight="1" x14ac:dyDescent="0.15">
      <c r="A6" s="14"/>
      <c r="B6" s="17"/>
      <c r="C6" s="23" t="s">
        <v>12</v>
      </c>
      <c r="D6" s="90"/>
      <c r="E6" s="90"/>
      <c r="F6" s="90"/>
      <c r="G6" s="90"/>
      <c r="H6" s="90"/>
      <c r="I6" s="90"/>
      <c r="J6" s="91"/>
      <c r="K6" t="s">
        <v>13</v>
      </c>
    </row>
    <row r="7" spans="1:12" ht="24" customHeight="1" x14ac:dyDescent="0.15">
      <c r="A7" s="11">
        <v>3</v>
      </c>
      <c r="B7" s="62" t="s">
        <v>14</v>
      </c>
      <c r="C7" s="61"/>
      <c r="D7" s="92"/>
      <c r="E7" s="92"/>
      <c r="F7" s="92"/>
      <c r="G7" s="92"/>
      <c r="H7" s="92"/>
      <c r="I7" s="92"/>
      <c r="J7" s="92"/>
      <c r="K7" t="s">
        <v>15</v>
      </c>
    </row>
    <row r="8" spans="1:12" ht="30" customHeight="1" x14ac:dyDescent="0.15">
      <c r="A8" s="12">
        <v>4</v>
      </c>
      <c r="B8" s="76" t="s">
        <v>16</v>
      </c>
      <c r="C8" s="77"/>
      <c r="D8" s="93"/>
      <c r="E8" s="30" t="s">
        <v>17</v>
      </c>
      <c r="F8" s="31"/>
      <c r="G8" s="31"/>
      <c r="H8" s="31"/>
      <c r="I8" s="31"/>
      <c r="J8" s="32"/>
      <c r="K8" s="42" t="s">
        <v>18</v>
      </c>
    </row>
    <row r="9" spans="1:12" ht="30" customHeight="1" x14ac:dyDescent="0.15">
      <c r="A9" s="13"/>
      <c r="B9" s="78"/>
      <c r="C9" s="79"/>
      <c r="D9" s="93"/>
      <c r="E9" s="33" t="s">
        <v>19</v>
      </c>
      <c r="F9" s="34"/>
      <c r="G9" s="34"/>
      <c r="H9" s="34"/>
      <c r="I9" s="34"/>
      <c r="J9" s="35"/>
      <c r="K9" s="42" t="s">
        <v>20</v>
      </c>
    </row>
    <row r="10" spans="1:12" ht="30" customHeight="1" x14ac:dyDescent="0.15">
      <c r="A10" s="14"/>
      <c r="B10" s="80"/>
      <c r="C10" s="81"/>
      <c r="D10" s="93"/>
      <c r="E10" s="36" t="s">
        <v>21</v>
      </c>
      <c r="F10" s="37"/>
      <c r="G10" s="37"/>
      <c r="H10" s="37"/>
      <c r="I10" s="37"/>
      <c r="J10" s="38"/>
    </row>
    <row r="11" spans="1:12" ht="24" customHeight="1" x14ac:dyDescent="0.15">
      <c r="A11" s="11">
        <v>5</v>
      </c>
      <c r="B11" s="72" t="s">
        <v>22</v>
      </c>
      <c r="C11" s="73"/>
      <c r="D11" s="92"/>
      <c r="E11" s="92"/>
      <c r="F11" s="92"/>
      <c r="G11" s="92"/>
      <c r="H11" s="92"/>
      <c r="I11" s="92"/>
      <c r="J11" s="92"/>
      <c r="K11" t="s">
        <v>23</v>
      </c>
    </row>
    <row r="12" spans="1:12" ht="24" customHeight="1" x14ac:dyDescent="0.15">
      <c r="A12" s="12">
        <v>6</v>
      </c>
      <c r="B12" s="48" t="s">
        <v>24</v>
      </c>
      <c r="C12" s="21" t="s">
        <v>25</v>
      </c>
      <c r="D12" s="94"/>
      <c r="E12" s="8" t="s">
        <v>26</v>
      </c>
      <c r="J12" s="6"/>
      <c r="K12" s="42" t="s">
        <v>27</v>
      </c>
    </row>
    <row r="13" spans="1:12" ht="24" customHeight="1" x14ac:dyDescent="0.15">
      <c r="A13" s="13"/>
      <c r="B13" s="16"/>
      <c r="C13" s="19"/>
      <c r="D13" s="18" t="s">
        <v>28</v>
      </c>
      <c r="E13" s="95"/>
      <c r="F13" s="5" t="s">
        <v>29</v>
      </c>
      <c r="G13" s="5" t="s">
        <v>30</v>
      </c>
      <c r="H13" s="95"/>
      <c r="I13" s="60" t="s">
        <v>29</v>
      </c>
      <c r="J13" s="61"/>
      <c r="K13" t="s">
        <v>31</v>
      </c>
    </row>
    <row r="14" spans="1:12" ht="24" customHeight="1" x14ac:dyDescent="0.15">
      <c r="A14" s="14"/>
      <c r="B14" s="74" t="s">
        <v>32</v>
      </c>
      <c r="C14" s="75"/>
      <c r="D14" s="96"/>
      <c r="E14" s="60" t="s">
        <v>33</v>
      </c>
      <c r="F14" s="60"/>
      <c r="G14" s="60"/>
      <c r="H14" s="60"/>
      <c r="I14" s="60"/>
      <c r="J14" s="61"/>
      <c r="K14" t="s">
        <v>34</v>
      </c>
    </row>
    <row r="15" spans="1:12" ht="24" customHeight="1" x14ac:dyDescent="0.15">
      <c r="A15" s="11">
        <v>7</v>
      </c>
      <c r="B15" s="62" t="s">
        <v>35</v>
      </c>
      <c r="C15" s="61"/>
      <c r="D15" s="97"/>
      <c r="E15" s="95"/>
      <c r="F15" s="5" t="s">
        <v>36</v>
      </c>
      <c r="G15" s="95"/>
      <c r="H15" s="60" t="s">
        <v>37</v>
      </c>
      <c r="I15" s="60"/>
      <c r="J15" s="61"/>
      <c r="K15" t="s">
        <v>170</v>
      </c>
    </row>
    <row r="16" spans="1:12" ht="24" customHeight="1" x14ac:dyDescent="0.15">
      <c r="A16" s="12">
        <v>8</v>
      </c>
      <c r="B16" s="15" t="s">
        <v>38</v>
      </c>
      <c r="C16" s="24"/>
      <c r="D16" s="41" t="s">
        <v>39</v>
      </c>
      <c r="E16" s="98"/>
      <c r="F16" s="5" t="s">
        <v>36</v>
      </c>
      <c r="G16" s="95"/>
      <c r="H16" s="5" t="s">
        <v>37</v>
      </c>
      <c r="I16" s="95"/>
      <c r="J16" s="6" t="s">
        <v>40</v>
      </c>
      <c r="K16" t="s">
        <v>41</v>
      </c>
    </row>
    <row r="17" spans="1:17" ht="24" customHeight="1" x14ac:dyDescent="0.15">
      <c r="A17" s="14"/>
      <c r="B17" s="20"/>
      <c r="C17" s="25"/>
      <c r="D17" s="41" t="s">
        <v>39</v>
      </c>
      <c r="E17" s="98"/>
      <c r="F17" s="5" t="s">
        <v>36</v>
      </c>
      <c r="G17" s="95"/>
      <c r="H17" s="5" t="s">
        <v>37</v>
      </c>
      <c r="I17" s="95"/>
      <c r="J17" s="6" t="s">
        <v>42</v>
      </c>
      <c r="K17" t="s">
        <v>43</v>
      </c>
    </row>
    <row r="18" spans="1:17" ht="34.5" customHeight="1" x14ac:dyDescent="0.15">
      <c r="A18" s="11">
        <v>9</v>
      </c>
      <c r="B18" s="63" t="s">
        <v>44</v>
      </c>
      <c r="C18" s="64"/>
      <c r="D18" s="99"/>
      <c r="E18" s="100"/>
      <c r="F18" s="100"/>
      <c r="G18" s="100"/>
      <c r="H18" s="100"/>
      <c r="I18" s="100"/>
      <c r="J18" s="101"/>
      <c r="K18" t="s">
        <v>45</v>
      </c>
    </row>
    <row r="19" spans="1:17" ht="56.1" customHeight="1" x14ac:dyDescent="0.15">
      <c r="A19" s="11">
        <v>10</v>
      </c>
      <c r="B19" s="63" t="s">
        <v>46</v>
      </c>
      <c r="C19" s="64"/>
      <c r="D19" s="99"/>
      <c r="E19" s="100"/>
      <c r="F19" s="100"/>
      <c r="G19" s="100"/>
      <c r="H19" s="100"/>
      <c r="I19" s="100"/>
      <c r="J19" s="101"/>
      <c r="K19" s="84" t="s">
        <v>47</v>
      </c>
      <c r="L19" s="85"/>
      <c r="M19" s="85"/>
      <c r="N19" s="85"/>
      <c r="O19" s="85"/>
      <c r="P19" s="85"/>
      <c r="Q19" s="85"/>
    </row>
    <row r="20" spans="1:17" ht="24" customHeight="1" x14ac:dyDescent="0.15">
      <c r="A20" s="12">
        <v>11</v>
      </c>
      <c r="B20" s="65" t="s">
        <v>48</v>
      </c>
      <c r="C20" s="27" t="s">
        <v>8</v>
      </c>
      <c r="D20" s="102"/>
      <c r="E20" s="103"/>
      <c r="F20" s="103"/>
      <c r="G20" s="103"/>
      <c r="H20" s="103"/>
      <c r="I20" s="103"/>
      <c r="J20" s="104"/>
      <c r="K20" t="s">
        <v>49</v>
      </c>
    </row>
    <row r="21" spans="1:17" ht="24" customHeight="1" x14ac:dyDescent="0.15">
      <c r="A21" s="14"/>
      <c r="B21" s="66"/>
      <c r="C21" s="28" t="s">
        <v>50</v>
      </c>
      <c r="D21" s="102"/>
      <c r="E21" s="103"/>
      <c r="F21" s="103"/>
      <c r="G21" s="103"/>
      <c r="H21" s="103"/>
      <c r="I21" s="103"/>
      <c r="J21" s="104"/>
      <c r="K21" t="s">
        <v>51</v>
      </c>
    </row>
    <row r="22" spans="1:17" ht="24" customHeight="1" x14ac:dyDescent="0.15">
      <c r="A22" s="12">
        <v>12</v>
      </c>
      <c r="B22" s="51" t="s">
        <v>52</v>
      </c>
      <c r="C22" s="27" t="s">
        <v>8</v>
      </c>
      <c r="D22" s="102"/>
      <c r="E22" s="103"/>
      <c r="F22" s="103"/>
      <c r="G22" s="103"/>
      <c r="H22" s="103"/>
      <c r="I22" s="103"/>
      <c r="J22" s="104"/>
      <c r="K22" s="42" t="s">
        <v>53</v>
      </c>
    </row>
    <row r="23" spans="1:17" ht="24" customHeight="1" x14ac:dyDescent="0.15">
      <c r="A23" s="13"/>
      <c r="B23" s="49"/>
      <c r="C23" s="29" t="s">
        <v>54</v>
      </c>
      <c r="D23" s="102"/>
      <c r="E23" s="103"/>
      <c r="F23" s="103"/>
      <c r="G23" s="103"/>
      <c r="H23" s="103"/>
      <c r="I23" s="103"/>
      <c r="J23" s="104"/>
      <c r="K23" t="s">
        <v>55</v>
      </c>
    </row>
    <row r="24" spans="1:17" ht="24" customHeight="1" x14ac:dyDescent="0.15">
      <c r="A24" s="14"/>
      <c r="B24" s="50"/>
      <c r="C24" s="28" t="s">
        <v>12</v>
      </c>
      <c r="D24" s="102"/>
      <c r="E24" s="103"/>
      <c r="F24" s="103"/>
      <c r="G24" s="103"/>
      <c r="H24" s="103"/>
      <c r="I24" s="103"/>
      <c r="J24" s="104"/>
      <c r="K24" t="s">
        <v>56</v>
      </c>
    </row>
    <row r="25" spans="1:17" ht="24" customHeight="1" x14ac:dyDescent="0.15">
      <c r="A25" s="12">
        <v>13</v>
      </c>
      <c r="B25" s="52" t="s">
        <v>57</v>
      </c>
      <c r="C25" s="26" t="s">
        <v>8</v>
      </c>
      <c r="D25" s="102"/>
      <c r="E25" s="103"/>
      <c r="F25" s="103"/>
      <c r="G25" s="103"/>
      <c r="H25" s="103"/>
      <c r="I25" s="103"/>
      <c r="J25" s="104"/>
      <c r="K25" t="s">
        <v>58</v>
      </c>
    </row>
    <row r="26" spans="1:17" ht="24" customHeight="1" x14ac:dyDescent="0.15">
      <c r="A26" s="13"/>
      <c r="B26" s="4"/>
      <c r="C26" s="29" t="s">
        <v>59</v>
      </c>
      <c r="D26" s="102"/>
      <c r="E26" s="103"/>
      <c r="F26" s="103"/>
      <c r="G26" s="103"/>
      <c r="H26" s="103"/>
      <c r="I26" s="103"/>
      <c r="J26" s="104"/>
      <c r="K26" t="s">
        <v>55</v>
      </c>
    </row>
    <row r="27" spans="1:17" ht="24" customHeight="1" x14ac:dyDescent="0.15">
      <c r="A27" s="14"/>
      <c r="B27" s="1"/>
      <c r="C27" s="9" t="s">
        <v>12</v>
      </c>
      <c r="D27" s="89"/>
      <c r="E27" s="90"/>
      <c r="F27" s="90"/>
      <c r="G27" s="90"/>
      <c r="H27" s="90"/>
      <c r="I27" s="90"/>
      <c r="J27" s="91"/>
      <c r="K27" t="s">
        <v>56</v>
      </c>
    </row>
    <row r="28" spans="1:17" ht="24" customHeight="1" x14ac:dyDescent="0.15">
      <c r="A28" s="11">
        <v>14</v>
      </c>
      <c r="B28" s="18" t="s">
        <v>60</v>
      </c>
      <c r="C28" s="5"/>
      <c r="D28" s="41" t="s">
        <v>39</v>
      </c>
      <c r="E28" s="95"/>
      <c r="F28" s="5" t="s">
        <v>36</v>
      </c>
      <c r="G28" s="95"/>
      <c r="H28" s="5" t="s">
        <v>37</v>
      </c>
      <c r="I28" s="95"/>
      <c r="J28" s="6" t="s">
        <v>61</v>
      </c>
      <c r="K28" s="82">
        <v>45779</v>
      </c>
      <c r="L28" s="83"/>
      <c r="M28" s="83"/>
    </row>
    <row r="29" spans="1:17" ht="24" customHeight="1" x14ac:dyDescent="0.15">
      <c r="A29" s="12">
        <v>15</v>
      </c>
      <c r="B29" s="67" t="s">
        <v>62</v>
      </c>
      <c r="C29" s="68"/>
      <c r="D29" s="93"/>
      <c r="E29" s="70" t="s">
        <v>63</v>
      </c>
      <c r="F29" s="70"/>
      <c r="G29" s="93"/>
      <c r="H29" s="70" t="s">
        <v>64</v>
      </c>
      <c r="I29" s="70"/>
      <c r="J29" s="68"/>
      <c r="K29" s="42" t="s">
        <v>65</v>
      </c>
      <c r="L29" s="44"/>
    </row>
    <row r="30" spans="1:17" ht="24" customHeight="1" x14ac:dyDescent="0.15">
      <c r="A30" s="14"/>
      <c r="B30" s="39"/>
      <c r="C30" s="40"/>
      <c r="D30" s="93"/>
      <c r="E30" s="71" t="s">
        <v>66</v>
      </c>
      <c r="F30" s="71"/>
      <c r="G30" s="93"/>
      <c r="H30" s="2" t="s">
        <v>67</v>
      </c>
      <c r="I30" s="105" t="s">
        <v>68</v>
      </c>
      <c r="J30" s="106"/>
      <c r="K30" s="42" t="s">
        <v>69</v>
      </c>
    </row>
    <row r="31" spans="1:17" ht="24" customHeight="1" x14ac:dyDescent="0.15">
      <c r="A31" s="11">
        <v>16</v>
      </c>
      <c r="B31" s="69" t="s">
        <v>70</v>
      </c>
      <c r="C31" s="69"/>
      <c r="D31" s="89"/>
      <c r="E31" s="90"/>
      <c r="F31" s="90"/>
      <c r="G31" s="90"/>
      <c r="H31" s="90"/>
      <c r="I31" s="90"/>
      <c r="J31" s="91"/>
      <c r="K31" t="s">
        <v>55</v>
      </c>
    </row>
    <row r="32" spans="1:17" ht="24" customHeight="1" x14ac:dyDescent="0.15">
      <c r="A32" s="11">
        <v>17</v>
      </c>
      <c r="B32" s="56" t="s">
        <v>71</v>
      </c>
      <c r="C32" s="57"/>
      <c r="D32" s="57"/>
      <c r="E32" s="57"/>
      <c r="F32" s="57"/>
      <c r="G32" s="57"/>
      <c r="H32" s="57"/>
      <c r="I32" s="57"/>
      <c r="J32" s="58"/>
      <c r="K32" s="42" t="s">
        <v>72</v>
      </c>
    </row>
    <row r="33" spans="1:21" ht="29.25" customHeight="1" x14ac:dyDescent="0.15">
      <c r="A33" s="53" t="s">
        <v>73</v>
      </c>
      <c r="B33" s="7" t="s">
        <v>74</v>
      </c>
      <c r="C33" s="59" t="s">
        <v>75</v>
      </c>
      <c r="D33" s="59"/>
      <c r="E33" s="59" t="s">
        <v>8</v>
      </c>
      <c r="F33" s="59"/>
      <c r="G33" s="59" t="s">
        <v>76</v>
      </c>
      <c r="H33" s="59"/>
      <c r="I33" s="59"/>
      <c r="J33" s="59"/>
      <c r="K33" s="10"/>
      <c r="L33" s="53" t="s">
        <v>73</v>
      </c>
      <c r="M33" s="7" t="s">
        <v>74</v>
      </c>
      <c r="N33" s="59" t="s">
        <v>75</v>
      </c>
      <c r="O33" s="59"/>
      <c r="P33" s="59" t="s">
        <v>8</v>
      </c>
      <c r="Q33" s="59"/>
      <c r="R33" s="59" t="s">
        <v>76</v>
      </c>
      <c r="S33" s="59"/>
      <c r="T33" s="59"/>
      <c r="U33" s="59"/>
    </row>
    <row r="34" spans="1:21" ht="30" customHeight="1" x14ac:dyDescent="0.15">
      <c r="A34" s="11">
        <v>1</v>
      </c>
      <c r="B34" s="107"/>
      <c r="C34" s="108"/>
      <c r="D34" s="108"/>
      <c r="E34" s="108"/>
      <c r="F34" s="108"/>
      <c r="G34" s="108"/>
      <c r="H34" s="108"/>
      <c r="I34" s="108"/>
      <c r="J34" s="108"/>
      <c r="L34" s="11">
        <v>1</v>
      </c>
      <c r="M34" s="54">
        <v>45787</v>
      </c>
      <c r="N34" s="69" t="s">
        <v>77</v>
      </c>
      <c r="O34" s="69"/>
      <c r="P34" s="69" t="s">
        <v>78</v>
      </c>
      <c r="Q34" s="69"/>
      <c r="R34" s="69" t="s">
        <v>79</v>
      </c>
      <c r="S34" s="69"/>
      <c r="T34" s="69"/>
      <c r="U34" s="69"/>
    </row>
    <row r="35" spans="1:21" ht="30" customHeight="1" x14ac:dyDescent="0.15">
      <c r="A35" s="11">
        <v>2</v>
      </c>
      <c r="B35" s="107"/>
      <c r="C35" s="108"/>
      <c r="D35" s="108"/>
      <c r="E35" s="108"/>
      <c r="F35" s="108"/>
      <c r="G35" s="108"/>
      <c r="H35" s="108"/>
      <c r="I35" s="108"/>
      <c r="J35" s="108"/>
      <c r="L35" s="11">
        <v>2</v>
      </c>
      <c r="M35" s="54">
        <v>45787</v>
      </c>
      <c r="N35" s="69" t="s">
        <v>77</v>
      </c>
      <c r="O35" s="69"/>
      <c r="P35" s="69" t="s">
        <v>80</v>
      </c>
      <c r="Q35" s="69"/>
      <c r="R35" s="86" t="s">
        <v>81</v>
      </c>
      <c r="S35" s="69"/>
      <c r="T35" s="69"/>
      <c r="U35" s="69"/>
    </row>
    <row r="36" spans="1:21" ht="30" customHeight="1" x14ac:dyDescent="0.15">
      <c r="A36" s="11">
        <v>3</v>
      </c>
      <c r="B36" s="107"/>
      <c r="C36" s="108"/>
      <c r="D36" s="108"/>
      <c r="E36" s="108"/>
      <c r="F36" s="108"/>
      <c r="G36" s="108"/>
      <c r="H36" s="108"/>
      <c r="I36" s="108"/>
      <c r="J36" s="108"/>
      <c r="L36" s="11">
        <v>3</v>
      </c>
      <c r="M36" s="54">
        <v>45787</v>
      </c>
      <c r="N36" s="69" t="s">
        <v>77</v>
      </c>
      <c r="O36" s="69"/>
      <c r="P36" s="69" t="s">
        <v>82</v>
      </c>
      <c r="Q36" s="69"/>
      <c r="R36" s="69" t="s">
        <v>79</v>
      </c>
      <c r="S36" s="69"/>
      <c r="T36" s="69"/>
      <c r="U36" s="69"/>
    </row>
    <row r="37" spans="1:21" ht="30" customHeight="1" x14ac:dyDescent="0.15">
      <c r="A37" s="11">
        <v>4</v>
      </c>
      <c r="B37" s="107"/>
      <c r="C37" s="108"/>
      <c r="D37" s="108"/>
      <c r="E37" s="108"/>
      <c r="F37" s="108"/>
      <c r="G37" s="108"/>
      <c r="H37" s="108"/>
      <c r="I37" s="108"/>
      <c r="J37" s="108"/>
      <c r="L37" s="11">
        <v>4</v>
      </c>
      <c r="M37" s="54">
        <v>45787</v>
      </c>
      <c r="N37" s="69" t="s">
        <v>77</v>
      </c>
      <c r="O37" s="69"/>
      <c r="P37" s="69" t="s">
        <v>83</v>
      </c>
      <c r="Q37" s="69"/>
      <c r="R37" s="86" t="s">
        <v>84</v>
      </c>
      <c r="S37" s="69"/>
      <c r="T37" s="69"/>
      <c r="U37" s="69"/>
    </row>
    <row r="38" spans="1:21" ht="30" customHeight="1" x14ac:dyDescent="0.15">
      <c r="A38" s="11">
        <v>5</v>
      </c>
      <c r="B38" s="107"/>
      <c r="C38" s="108"/>
      <c r="D38" s="108"/>
      <c r="E38" s="108"/>
      <c r="F38" s="108"/>
      <c r="G38" s="108"/>
      <c r="H38" s="108"/>
      <c r="I38" s="108"/>
      <c r="J38" s="108"/>
      <c r="L38" s="11">
        <v>5</v>
      </c>
      <c r="M38" s="54">
        <v>45787</v>
      </c>
      <c r="N38" s="69" t="s">
        <v>77</v>
      </c>
      <c r="O38" s="69"/>
      <c r="P38" s="69" t="s">
        <v>85</v>
      </c>
      <c r="Q38" s="69"/>
      <c r="R38" s="69" t="s">
        <v>79</v>
      </c>
      <c r="S38" s="69"/>
      <c r="T38" s="69"/>
      <c r="U38" s="69"/>
    </row>
    <row r="39" spans="1:21" ht="30" customHeight="1" x14ac:dyDescent="0.15">
      <c r="A39" s="11">
        <v>6</v>
      </c>
      <c r="B39" s="107"/>
      <c r="C39" s="108"/>
      <c r="D39" s="108"/>
      <c r="E39" s="108"/>
      <c r="F39" s="108"/>
      <c r="G39" s="108"/>
      <c r="H39" s="108"/>
      <c r="I39" s="108"/>
      <c r="J39" s="108"/>
      <c r="L39" s="11">
        <v>6</v>
      </c>
      <c r="M39" s="54">
        <v>45787</v>
      </c>
      <c r="N39" s="69" t="s">
        <v>77</v>
      </c>
      <c r="O39" s="69"/>
      <c r="P39" s="69" t="s">
        <v>86</v>
      </c>
      <c r="Q39" s="69"/>
      <c r="R39" s="69" t="s">
        <v>79</v>
      </c>
      <c r="S39" s="69"/>
      <c r="T39" s="69"/>
      <c r="U39" s="69"/>
    </row>
    <row r="40" spans="1:21" ht="30" customHeight="1" x14ac:dyDescent="0.15">
      <c r="A40" s="11">
        <v>7</v>
      </c>
      <c r="B40" s="107"/>
      <c r="C40" s="108"/>
      <c r="D40" s="108"/>
      <c r="E40" s="108"/>
      <c r="F40" s="108"/>
      <c r="G40" s="108"/>
      <c r="H40" s="108"/>
      <c r="I40" s="108"/>
      <c r="J40" s="108"/>
    </row>
    <row r="41" spans="1:21" ht="30" customHeight="1" x14ac:dyDescent="0.15">
      <c r="A41" s="11">
        <v>8</v>
      </c>
      <c r="B41" s="107"/>
      <c r="C41" s="108"/>
      <c r="D41" s="108"/>
      <c r="E41" s="108"/>
      <c r="F41" s="108"/>
      <c r="G41" s="108"/>
      <c r="H41" s="108"/>
      <c r="I41" s="108"/>
      <c r="J41" s="108"/>
    </row>
    <row r="42" spans="1:21" ht="30" customHeight="1" x14ac:dyDescent="0.15">
      <c r="A42" s="11">
        <v>9</v>
      </c>
      <c r="B42" s="107"/>
      <c r="C42" s="108"/>
      <c r="D42" s="108"/>
      <c r="E42" s="108"/>
      <c r="F42" s="108"/>
      <c r="G42" s="108"/>
      <c r="H42" s="108"/>
      <c r="I42" s="108"/>
      <c r="J42" s="108"/>
    </row>
    <row r="43" spans="1:21" ht="30" customHeight="1" x14ac:dyDescent="0.15">
      <c r="A43" s="11">
        <v>10</v>
      </c>
      <c r="B43" s="107"/>
      <c r="C43" s="108"/>
      <c r="D43" s="108"/>
      <c r="E43" s="108"/>
      <c r="F43" s="108"/>
      <c r="G43" s="108"/>
      <c r="H43" s="108"/>
      <c r="I43" s="108"/>
      <c r="J43" s="108"/>
    </row>
    <row r="44" spans="1:21" ht="30" customHeight="1" x14ac:dyDescent="0.15">
      <c r="A44" s="11">
        <v>11</v>
      </c>
      <c r="B44" s="107"/>
      <c r="C44" s="108"/>
      <c r="D44" s="108"/>
      <c r="E44" s="108"/>
      <c r="F44" s="108"/>
      <c r="G44" s="108"/>
      <c r="H44" s="108"/>
      <c r="I44" s="108"/>
      <c r="J44" s="108"/>
    </row>
    <row r="45" spans="1:21" ht="30" customHeight="1" x14ac:dyDescent="0.15">
      <c r="A45" s="11">
        <v>12</v>
      </c>
      <c r="B45" s="107"/>
      <c r="C45" s="108"/>
      <c r="D45" s="108"/>
      <c r="E45" s="108"/>
      <c r="F45" s="108"/>
      <c r="G45" s="108"/>
      <c r="H45" s="108"/>
      <c r="I45" s="108"/>
      <c r="J45" s="108"/>
    </row>
    <row r="46" spans="1:21" ht="30" customHeight="1" x14ac:dyDescent="0.15">
      <c r="A46" s="11">
        <v>13</v>
      </c>
      <c r="B46" s="107"/>
      <c r="C46" s="108"/>
      <c r="D46" s="108"/>
      <c r="E46" s="108"/>
      <c r="F46" s="108"/>
      <c r="G46" s="108"/>
      <c r="H46" s="108"/>
      <c r="I46" s="108"/>
      <c r="J46" s="108"/>
    </row>
    <row r="47" spans="1:21" ht="30" customHeight="1" x14ac:dyDescent="0.15">
      <c r="A47" s="11">
        <v>14</v>
      </c>
      <c r="B47" s="107"/>
      <c r="C47" s="108"/>
      <c r="D47" s="108"/>
      <c r="E47" s="108"/>
      <c r="F47" s="108"/>
      <c r="G47" s="108"/>
      <c r="H47" s="108"/>
      <c r="I47" s="108"/>
      <c r="J47" s="108"/>
    </row>
    <row r="48" spans="1:21" ht="30" customHeight="1" x14ac:dyDescent="0.15">
      <c r="A48" s="11">
        <v>15</v>
      </c>
      <c r="B48" s="107"/>
      <c r="C48" s="108"/>
      <c r="D48" s="108"/>
      <c r="E48" s="108"/>
      <c r="F48" s="108"/>
      <c r="G48" s="108"/>
      <c r="H48" s="108"/>
      <c r="I48" s="108"/>
      <c r="J48" s="108"/>
    </row>
    <row r="49" spans="1:10" ht="30" customHeight="1" x14ac:dyDescent="0.15">
      <c r="A49" s="11">
        <v>16</v>
      </c>
      <c r="B49" s="107"/>
      <c r="C49" s="108"/>
      <c r="D49" s="108"/>
      <c r="E49" s="108"/>
      <c r="F49" s="108"/>
      <c r="G49" s="108"/>
      <c r="H49" s="108"/>
      <c r="I49" s="108"/>
      <c r="J49" s="108"/>
    </row>
    <row r="50" spans="1:10" ht="30" customHeight="1" x14ac:dyDescent="0.15">
      <c r="A50" s="11">
        <v>17</v>
      </c>
      <c r="B50" s="107"/>
      <c r="C50" s="108"/>
      <c r="D50" s="108"/>
      <c r="E50" s="108"/>
      <c r="F50" s="108"/>
      <c r="G50" s="108"/>
      <c r="H50" s="108"/>
      <c r="I50" s="108"/>
      <c r="J50" s="108"/>
    </row>
    <row r="51" spans="1:10" ht="30" customHeight="1" x14ac:dyDescent="0.15">
      <c r="A51" s="11">
        <v>18</v>
      </c>
      <c r="B51" s="107"/>
      <c r="C51" s="108"/>
      <c r="D51" s="108"/>
      <c r="E51" s="108"/>
      <c r="F51" s="108"/>
      <c r="G51" s="108"/>
      <c r="H51" s="108"/>
      <c r="I51" s="108"/>
      <c r="J51" s="108"/>
    </row>
    <row r="52" spans="1:10" ht="30" customHeight="1" x14ac:dyDescent="0.15">
      <c r="A52" s="11">
        <v>19</v>
      </c>
      <c r="B52" s="107"/>
      <c r="C52" s="108"/>
      <c r="D52" s="108"/>
      <c r="E52" s="108"/>
      <c r="F52" s="108"/>
      <c r="G52" s="108"/>
      <c r="H52" s="108"/>
      <c r="I52" s="108"/>
      <c r="J52" s="108"/>
    </row>
    <row r="53" spans="1:10" ht="30" customHeight="1" x14ac:dyDescent="0.15">
      <c r="A53" s="11">
        <v>20</v>
      </c>
      <c r="B53" s="107"/>
      <c r="C53" s="108"/>
      <c r="D53" s="108"/>
      <c r="E53" s="108"/>
      <c r="F53" s="108"/>
      <c r="G53" s="108"/>
      <c r="H53" s="108"/>
      <c r="I53" s="108"/>
      <c r="J53" s="108"/>
    </row>
    <row r="54" spans="1:10" x14ac:dyDescent="0.15">
      <c r="B54" s="3"/>
      <c r="C54" s="55"/>
      <c r="D54" s="55"/>
      <c r="E54" s="55"/>
      <c r="F54" s="55"/>
      <c r="G54" s="55"/>
      <c r="H54" s="55"/>
      <c r="I54" s="55"/>
      <c r="J54" s="55"/>
    </row>
  </sheetData>
  <sheetProtection sheet="1" objects="1" scenarios="1"/>
  <mergeCells count="126">
    <mergeCell ref="R38:U38"/>
    <mergeCell ref="N39:O39"/>
    <mergeCell ref="P39:Q39"/>
    <mergeCell ref="R39:U39"/>
    <mergeCell ref="K28:M28"/>
    <mergeCell ref="K19:Q19"/>
    <mergeCell ref="R34:U34"/>
    <mergeCell ref="N35:O35"/>
    <mergeCell ref="P35:Q35"/>
    <mergeCell ref="R35:U35"/>
    <mergeCell ref="N36:O36"/>
    <mergeCell ref="P36:Q36"/>
    <mergeCell ref="R36:U36"/>
    <mergeCell ref="N37:O37"/>
    <mergeCell ref="P37:Q37"/>
    <mergeCell ref="R37:U37"/>
    <mergeCell ref="R33:U33"/>
    <mergeCell ref="N34:O34"/>
    <mergeCell ref="P34:Q34"/>
    <mergeCell ref="N33:O33"/>
    <mergeCell ref="P33:Q33"/>
    <mergeCell ref="N38:O38"/>
    <mergeCell ref="P38:Q38"/>
    <mergeCell ref="B3:C3"/>
    <mergeCell ref="B7:C7"/>
    <mergeCell ref="B11:C11"/>
    <mergeCell ref="B14:C14"/>
    <mergeCell ref="B8:C10"/>
    <mergeCell ref="I3:J3"/>
    <mergeCell ref="D7:J7"/>
    <mergeCell ref="D11:J11"/>
    <mergeCell ref="E14:J14"/>
    <mergeCell ref="I13:J13"/>
    <mergeCell ref="D4:J4"/>
    <mergeCell ref="D5:J5"/>
    <mergeCell ref="D6:J6"/>
    <mergeCell ref="D3:E3"/>
    <mergeCell ref="C35:D35"/>
    <mergeCell ref="E35:F35"/>
    <mergeCell ref="G35:J35"/>
    <mergeCell ref="D27:J27"/>
    <mergeCell ref="B29:C29"/>
    <mergeCell ref="B31:C31"/>
    <mergeCell ref="D31:J31"/>
    <mergeCell ref="E29:F29"/>
    <mergeCell ref="E30:F30"/>
    <mergeCell ref="H29:J29"/>
    <mergeCell ref="C34:D34"/>
    <mergeCell ref="E34:F34"/>
    <mergeCell ref="G34:J34"/>
    <mergeCell ref="H15:J15"/>
    <mergeCell ref="D18:J18"/>
    <mergeCell ref="D19:J19"/>
    <mergeCell ref="I30:J30"/>
    <mergeCell ref="B15:C15"/>
    <mergeCell ref="B18:C18"/>
    <mergeCell ref="B19:C19"/>
    <mergeCell ref="B20:B21"/>
    <mergeCell ref="D23:J23"/>
    <mergeCell ref="D24:J24"/>
    <mergeCell ref="D25:J25"/>
    <mergeCell ref="D26:J26"/>
    <mergeCell ref="D20:J20"/>
    <mergeCell ref="D21:J21"/>
    <mergeCell ref="D22:J22"/>
    <mergeCell ref="C40:D40"/>
    <mergeCell ref="E40:F40"/>
    <mergeCell ref="G40:J40"/>
    <mergeCell ref="C41:D41"/>
    <mergeCell ref="E41:F41"/>
    <mergeCell ref="G41:J41"/>
    <mergeCell ref="C42:D42"/>
    <mergeCell ref="C36:D36"/>
    <mergeCell ref="E36:F36"/>
    <mergeCell ref="G36:J36"/>
    <mergeCell ref="C37:D37"/>
    <mergeCell ref="E37:F37"/>
    <mergeCell ref="G37:J37"/>
    <mergeCell ref="C38:D38"/>
    <mergeCell ref="C46:D46"/>
    <mergeCell ref="E46:F46"/>
    <mergeCell ref="G46:J46"/>
    <mergeCell ref="C47:D47"/>
    <mergeCell ref="E47:F47"/>
    <mergeCell ref="G47:J47"/>
    <mergeCell ref="C44:D44"/>
    <mergeCell ref="E44:F44"/>
    <mergeCell ref="G44:J44"/>
    <mergeCell ref="C45:D45"/>
    <mergeCell ref="E45:F45"/>
    <mergeCell ref="G45:J45"/>
    <mergeCell ref="E50:F50"/>
    <mergeCell ref="G50:J50"/>
    <mergeCell ref="C51:D51"/>
    <mergeCell ref="E51:F51"/>
    <mergeCell ref="G51:J51"/>
    <mergeCell ref="C48:D48"/>
    <mergeCell ref="E48:F48"/>
    <mergeCell ref="G48:J48"/>
    <mergeCell ref="C49:D49"/>
    <mergeCell ref="E49:F49"/>
    <mergeCell ref="G49:J49"/>
    <mergeCell ref="C54:D54"/>
    <mergeCell ref="E54:F54"/>
    <mergeCell ref="G54:J54"/>
    <mergeCell ref="B32:J32"/>
    <mergeCell ref="E42:F42"/>
    <mergeCell ref="G42:J42"/>
    <mergeCell ref="C43:D43"/>
    <mergeCell ref="E43:F43"/>
    <mergeCell ref="G43:J43"/>
    <mergeCell ref="E38:F38"/>
    <mergeCell ref="G38:J38"/>
    <mergeCell ref="C39:D39"/>
    <mergeCell ref="E39:F39"/>
    <mergeCell ref="G39:J39"/>
    <mergeCell ref="C33:D33"/>
    <mergeCell ref="E33:F33"/>
    <mergeCell ref="G33:J33"/>
    <mergeCell ref="C52:D52"/>
    <mergeCell ref="E52:F52"/>
    <mergeCell ref="G52:J52"/>
    <mergeCell ref="C53:D53"/>
    <mergeCell ref="E53:F53"/>
    <mergeCell ref="G53:J53"/>
    <mergeCell ref="C50:D50"/>
  </mergeCells>
  <phoneticPr fontId="1"/>
  <dataValidations count="3">
    <dataValidation type="list" allowBlank="1" showInputMessage="1" sqref="D12" xr:uid="{B5E32807-B5DD-4C74-AAF2-40D6316778D7}">
      <formula1>"RC,S,W,SRC,W・RC,W・S"</formula1>
    </dataValidation>
    <dataValidation type="list" allowBlank="1" showInputMessage="1" showErrorMessage="1" sqref="D15" xr:uid="{AE21A427-2900-4AB4-9700-3A15425794C9}">
      <formula1>"令和,平成,昭和,大正,明治"</formula1>
    </dataValidation>
    <dataValidation type="list" allowBlank="1" showInputMessage="1" showErrorMessage="1" sqref="D8:D10 G29:G30 D29:D30" xr:uid="{6BD727AE-DAAE-4876-99F4-2F19C9F64E4E}">
      <formula1>"○"</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8"/>
  <sheetViews>
    <sheetView topLeftCell="A12" zoomScale="120" zoomScaleNormal="120" workbookViewId="0">
      <selection activeCell="H12" sqref="H12:X12"/>
    </sheetView>
  </sheetViews>
  <sheetFormatPr defaultRowHeight="13.5" x14ac:dyDescent="0.15"/>
  <cols>
    <col min="1" max="35" width="3.625" style="110" customWidth="1"/>
    <col min="36" max="16384" width="9" style="110"/>
  </cols>
  <sheetData>
    <row r="1" spans="1:30" ht="24.95" customHeight="1" x14ac:dyDescent="0.15">
      <c r="A1" s="109" t="s">
        <v>87</v>
      </c>
      <c r="B1" s="109"/>
      <c r="C1" s="109"/>
      <c r="D1" s="109"/>
      <c r="E1" s="109"/>
      <c r="F1" s="109"/>
      <c r="G1" s="109"/>
      <c r="H1" s="109"/>
      <c r="I1" s="109"/>
      <c r="J1" s="109"/>
      <c r="K1" s="109"/>
      <c r="L1" s="109"/>
      <c r="M1" s="109"/>
      <c r="N1" s="109"/>
      <c r="O1" s="109"/>
      <c r="P1" s="109"/>
      <c r="Q1" s="109"/>
      <c r="R1" s="109"/>
      <c r="S1" s="109"/>
      <c r="T1" s="109"/>
      <c r="U1" s="109"/>
      <c r="V1" s="109"/>
      <c r="W1" s="109"/>
      <c r="X1" s="109"/>
    </row>
    <row r="2" spans="1:30" ht="24.95" customHeight="1" x14ac:dyDescent="0.15"/>
    <row r="3" spans="1:30" ht="50.1" customHeight="1" x14ac:dyDescent="0.15">
      <c r="A3" s="111" t="s">
        <v>88</v>
      </c>
      <c r="B3" s="112"/>
      <c r="C3" s="112"/>
      <c r="D3" s="112"/>
      <c r="E3" s="112"/>
      <c r="F3" s="112"/>
      <c r="G3" s="112"/>
      <c r="H3" s="112"/>
      <c r="I3" s="112"/>
      <c r="J3" s="112"/>
      <c r="K3" s="112"/>
      <c r="L3" s="112"/>
      <c r="M3" s="112"/>
      <c r="N3" s="112"/>
      <c r="O3" s="112"/>
      <c r="P3" s="112"/>
      <c r="Q3" s="112"/>
      <c r="R3" s="112"/>
      <c r="S3" s="112"/>
      <c r="T3" s="112"/>
      <c r="U3" s="112"/>
      <c r="V3" s="112"/>
      <c r="W3" s="112"/>
      <c r="X3" s="112"/>
    </row>
    <row r="4" spans="1:30" ht="24.95" customHeight="1" x14ac:dyDescent="0.15">
      <c r="A4" s="113" t="s">
        <v>89</v>
      </c>
      <c r="B4" s="114"/>
      <c r="C4" s="114"/>
      <c r="D4" s="114"/>
      <c r="E4" s="114"/>
      <c r="F4" s="114"/>
      <c r="G4" s="115"/>
      <c r="H4" s="116" t="str">
        <f>IF(ISBLANK(入力シート!D7),"",入力シート!D7)</f>
        <v/>
      </c>
      <c r="I4" s="117"/>
      <c r="J4" s="117"/>
      <c r="K4" s="117"/>
      <c r="L4" s="117"/>
      <c r="M4" s="117"/>
      <c r="N4" s="117"/>
      <c r="O4" s="117"/>
      <c r="P4" s="117"/>
      <c r="Q4" s="117"/>
      <c r="R4" s="117"/>
      <c r="S4" s="117"/>
      <c r="T4" s="117"/>
      <c r="U4" s="117"/>
      <c r="V4" s="117"/>
      <c r="W4" s="117"/>
      <c r="X4" s="118"/>
    </row>
    <row r="5" spans="1:30" ht="24.95" customHeight="1" x14ac:dyDescent="0.15">
      <c r="A5" s="119" t="s">
        <v>90</v>
      </c>
      <c r="B5" s="120"/>
      <c r="C5" s="120"/>
      <c r="D5" s="120"/>
      <c r="E5" s="120"/>
      <c r="F5" s="120"/>
      <c r="G5" s="121"/>
      <c r="H5" s="122" t="str">
        <f>IF(ISNUMBER(SEARCH("○",入力シート!D8)),"①","1")</f>
        <v>1</v>
      </c>
      <c r="I5" s="123" t="s">
        <v>91</v>
      </c>
      <c r="J5" s="123"/>
      <c r="K5" s="123"/>
      <c r="L5" s="123"/>
      <c r="M5" s="123"/>
      <c r="N5" s="123"/>
      <c r="O5" s="123"/>
      <c r="P5" s="124" t="str">
        <f>IF(ISNUMBER(SEARCH("○",入力シート!D9)),"②","2")</f>
        <v>2</v>
      </c>
      <c r="Q5" s="123" t="s">
        <v>92</v>
      </c>
      <c r="R5" s="123"/>
      <c r="S5" s="123"/>
      <c r="T5" s="123"/>
      <c r="U5" s="123"/>
      <c r="V5" s="123"/>
      <c r="W5" s="123"/>
      <c r="X5" s="125"/>
    </row>
    <row r="6" spans="1:30" ht="24.95" customHeight="1" x14ac:dyDescent="0.15">
      <c r="A6" s="126"/>
      <c r="B6" s="127"/>
      <c r="C6" s="127"/>
      <c r="D6" s="127"/>
      <c r="E6" s="127"/>
      <c r="F6" s="127"/>
      <c r="G6" s="128"/>
      <c r="H6" s="129" t="str">
        <f>IF(ISNUMBER(SEARCH("○",入力シート!D10)),"③","3")</f>
        <v>3</v>
      </c>
      <c r="I6" s="130" t="s">
        <v>93</v>
      </c>
      <c r="J6" s="131"/>
      <c r="K6" s="131"/>
      <c r="L6" s="131"/>
      <c r="M6" s="131"/>
      <c r="N6" s="131"/>
      <c r="O6" s="131"/>
      <c r="P6" s="131"/>
      <c r="Q6" s="132"/>
      <c r="R6" s="132"/>
      <c r="S6" s="132"/>
      <c r="T6" s="132"/>
      <c r="U6" s="132"/>
      <c r="V6" s="132"/>
      <c r="W6" s="133"/>
      <c r="X6" s="134"/>
    </row>
    <row r="7" spans="1:30" ht="24.75" customHeight="1" x14ac:dyDescent="0.15">
      <c r="A7" s="113" t="s">
        <v>94</v>
      </c>
      <c r="B7" s="114"/>
      <c r="C7" s="114"/>
      <c r="D7" s="114"/>
      <c r="E7" s="114"/>
      <c r="F7" s="114"/>
      <c r="G7" s="115"/>
      <c r="H7" s="116" t="str">
        <f>IF(ISBLANK(入力シート!D11),"",入力シート!D11)</f>
        <v/>
      </c>
      <c r="I7" s="117"/>
      <c r="J7" s="117"/>
      <c r="K7" s="117"/>
      <c r="L7" s="117"/>
      <c r="M7" s="117"/>
      <c r="N7" s="117"/>
      <c r="O7" s="117"/>
      <c r="P7" s="117"/>
      <c r="Q7" s="117"/>
      <c r="R7" s="117"/>
      <c r="S7" s="117"/>
      <c r="T7" s="117"/>
      <c r="U7" s="117"/>
      <c r="V7" s="117"/>
      <c r="W7" s="117"/>
      <c r="X7" s="118"/>
    </row>
    <row r="8" spans="1:30" ht="31.5" customHeight="1" x14ac:dyDescent="0.15">
      <c r="A8" s="135" t="s">
        <v>95</v>
      </c>
      <c r="B8" s="136"/>
      <c r="C8" s="136"/>
      <c r="D8" s="136"/>
      <c r="E8" s="136"/>
      <c r="F8" s="136"/>
      <c r="G8" s="137"/>
      <c r="H8" s="138" t="s">
        <v>25</v>
      </c>
      <c r="I8" s="139"/>
      <c r="J8" s="136" t="str">
        <f>IF(ISBLANK(入力シート!D12),"",入力シート!D12)</f>
        <v/>
      </c>
      <c r="K8" s="136"/>
      <c r="L8" s="136"/>
      <c r="M8" s="140" t="s">
        <v>26</v>
      </c>
      <c r="N8" s="140"/>
      <c r="O8" s="139" t="s">
        <v>28</v>
      </c>
      <c r="P8" s="139"/>
      <c r="Q8" s="139" t="str">
        <f>IF(ISBLANK(入力シート!E13),"",入力シート!E13)</f>
        <v/>
      </c>
      <c r="R8" s="139"/>
      <c r="S8" s="140" t="s">
        <v>29</v>
      </c>
      <c r="T8" s="139" t="s">
        <v>30</v>
      </c>
      <c r="U8" s="139"/>
      <c r="V8" s="139" t="str">
        <f>IF(ISBLANK(入力シート!H13),"",入力シート!H13)</f>
        <v/>
      </c>
      <c r="W8" s="139"/>
      <c r="X8" s="141" t="s">
        <v>29</v>
      </c>
    </row>
    <row r="9" spans="1:30" ht="25.5" customHeight="1" x14ac:dyDescent="0.15">
      <c r="A9" s="142"/>
      <c r="B9" s="143"/>
      <c r="C9" s="143"/>
      <c r="D9" s="143"/>
      <c r="E9" s="143"/>
      <c r="F9" s="143"/>
      <c r="G9" s="144"/>
      <c r="H9" s="145" t="s">
        <v>96</v>
      </c>
      <c r="I9" s="146"/>
      <c r="J9" s="146"/>
      <c r="K9" s="147" t="str">
        <f>IF(ISBLANK(入力シート!D14),"",入力シート!D14)</f>
        <v/>
      </c>
      <c r="L9" s="147"/>
      <c r="M9" s="147"/>
      <c r="N9" s="148" t="s">
        <v>33</v>
      </c>
      <c r="O9" s="149" t="s">
        <v>35</v>
      </c>
      <c r="P9" s="149"/>
      <c r="Q9" s="150" t="str">
        <f>IF(ISBLANK(入力シート!D15),"",入力シート!D15)</f>
        <v/>
      </c>
      <c r="R9" s="150"/>
      <c r="S9" s="151" t="str">
        <f>IF(ISBLANK(入力シート!E15),"",入力シート!E15)</f>
        <v/>
      </c>
      <c r="T9" s="151"/>
      <c r="U9" s="152" t="s">
        <v>36</v>
      </c>
      <c r="V9" s="151" t="str">
        <f>IF(ISBLANK(入力シート!G15),"",入力シート!G15)</f>
        <v/>
      </c>
      <c r="W9" s="151"/>
      <c r="X9" s="153" t="s">
        <v>97</v>
      </c>
    </row>
    <row r="10" spans="1:30" ht="24.95" customHeight="1" x14ac:dyDescent="0.15">
      <c r="A10" s="135" t="s">
        <v>98</v>
      </c>
      <c r="B10" s="136"/>
      <c r="C10" s="136"/>
      <c r="D10" s="136"/>
      <c r="E10" s="136"/>
      <c r="F10" s="136"/>
      <c r="G10" s="137"/>
      <c r="H10" s="154" t="str">
        <f>入力シート!D16</f>
        <v>令和</v>
      </c>
      <c r="I10" s="155"/>
      <c r="J10" s="155"/>
      <c r="K10" s="155"/>
      <c r="L10" s="155"/>
      <c r="M10" s="139" t="str">
        <f>IF(ISBLANK(入力シート!E16),"",入力シート!E16)</f>
        <v/>
      </c>
      <c r="N10" s="139"/>
      <c r="O10" s="140" t="s">
        <v>36</v>
      </c>
      <c r="P10" s="139" t="str">
        <f>IF(ISBLANK(入力シート!G16),"",入力シート!G16)</f>
        <v/>
      </c>
      <c r="Q10" s="139"/>
      <c r="R10" s="140" t="s">
        <v>37</v>
      </c>
      <c r="S10" s="139" t="str">
        <f>IF(ISBLANK(入力シート!I16),"",入力シート!I16)</f>
        <v/>
      </c>
      <c r="T10" s="139"/>
      <c r="U10" s="140" t="s">
        <v>61</v>
      </c>
      <c r="V10" s="110" t="s">
        <v>99</v>
      </c>
      <c r="X10" s="156"/>
    </row>
    <row r="11" spans="1:30" ht="24.95" customHeight="1" x14ac:dyDescent="0.15">
      <c r="A11" s="142"/>
      <c r="B11" s="143"/>
      <c r="C11" s="143"/>
      <c r="D11" s="143"/>
      <c r="E11" s="143"/>
      <c r="F11" s="143"/>
      <c r="G11" s="144"/>
      <c r="H11" s="157" t="str">
        <f>入力シート!D17</f>
        <v>令和</v>
      </c>
      <c r="I11" s="150"/>
      <c r="J11" s="150"/>
      <c r="K11" s="150"/>
      <c r="L11" s="150"/>
      <c r="M11" s="151" t="str">
        <f>IF(ISBLANK(入力シート!E17),"",入力シート!E17)</f>
        <v/>
      </c>
      <c r="N11" s="151"/>
      <c r="O11" s="158" t="s">
        <v>36</v>
      </c>
      <c r="P11" s="151" t="str">
        <f>IF(ISBLANK(入力シート!G17),"",入力シート!G17)</f>
        <v/>
      </c>
      <c r="Q11" s="151"/>
      <c r="R11" s="158" t="s">
        <v>37</v>
      </c>
      <c r="S11" s="151" t="str">
        <f>IF(ISBLANK(入力シート!I17),"",入力シート!I17)</f>
        <v/>
      </c>
      <c r="T11" s="151"/>
      <c r="U11" s="158" t="s">
        <v>61</v>
      </c>
      <c r="V11" s="158" t="s">
        <v>100</v>
      </c>
      <c r="W11" s="159"/>
      <c r="X11" s="160"/>
      <c r="AD11" s="161"/>
    </row>
    <row r="12" spans="1:30" ht="75" customHeight="1" x14ac:dyDescent="0.15">
      <c r="A12" s="162" t="s">
        <v>101</v>
      </c>
      <c r="B12" s="163"/>
      <c r="C12" s="163"/>
      <c r="D12" s="163"/>
      <c r="E12" s="163"/>
      <c r="F12" s="163"/>
      <c r="G12" s="163"/>
      <c r="H12" s="164" t="str">
        <f>IF(ISBLANK(入力シート!D19),"",入力シート!D19)</f>
        <v/>
      </c>
      <c r="I12" s="164"/>
      <c r="J12" s="164"/>
      <c r="K12" s="164"/>
      <c r="L12" s="164"/>
      <c r="M12" s="164"/>
      <c r="N12" s="164"/>
      <c r="O12" s="164"/>
      <c r="P12" s="164"/>
      <c r="Q12" s="164"/>
      <c r="R12" s="164"/>
      <c r="S12" s="164"/>
      <c r="T12" s="164"/>
      <c r="U12" s="164"/>
      <c r="V12" s="164"/>
      <c r="W12" s="164"/>
      <c r="X12" s="164"/>
    </row>
    <row r="13" spans="1:30" ht="24.95" customHeight="1" x14ac:dyDescent="0.15">
      <c r="A13" s="135" t="s">
        <v>102</v>
      </c>
      <c r="B13" s="136"/>
      <c r="C13" s="136"/>
      <c r="D13" s="136"/>
      <c r="E13" s="136"/>
      <c r="F13" s="136"/>
      <c r="G13" s="137"/>
      <c r="H13" s="138" t="s">
        <v>8</v>
      </c>
      <c r="I13" s="139"/>
      <c r="J13" s="165" t="str">
        <f>IF(ISBLANK(入力シート!D20),"",入力シート!D20)</f>
        <v/>
      </c>
      <c r="K13" s="165"/>
      <c r="L13" s="165"/>
      <c r="M13" s="165"/>
      <c r="N13" s="165"/>
      <c r="O13" s="165"/>
      <c r="P13" s="165"/>
      <c r="Q13" s="165"/>
      <c r="R13" s="165"/>
      <c r="S13" s="165"/>
      <c r="T13" s="165"/>
      <c r="U13" s="165"/>
      <c r="V13" s="165"/>
      <c r="W13" s="165"/>
      <c r="X13" s="166"/>
    </row>
    <row r="14" spans="1:30" ht="24.95" customHeight="1" x14ac:dyDescent="0.15">
      <c r="A14" s="142"/>
      <c r="B14" s="143"/>
      <c r="C14" s="143"/>
      <c r="D14" s="143"/>
      <c r="E14" s="143"/>
      <c r="F14" s="143"/>
      <c r="G14" s="144"/>
      <c r="H14" s="167" t="s">
        <v>75</v>
      </c>
      <c r="I14" s="151"/>
      <c r="J14" s="168" t="str">
        <f>IF(ISBLANK(入力シート!D21),"",入力シート!D21)</f>
        <v/>
      </c>
      <c r="K14" s="168"/>
      <c r="L14" s="168"/>
      <c r="M14" s="168"/>
      <c r="N14" s="168"/>
      <c r="O14" s="168"/>
      <c r="P14" s="168"/>
      <c r="Q14" s="168"/>
      <c r="R14" s="168"/>
      <c r="S14" s="168"/>
      <c r="T14" s="168"/>
      <c r="U14" s="168"/>
      <c r="V14" s="168"/>
      <c r="W14" s="168"/>
      <c r="X14" s="169"/>
    </row>
    <row r="15" spans="1:30" ht="24.95" customHeight="1" x14ac:dyDescent="0.15">
      <c r="A15" s="135" t="s">
        <v>103</v>
      </c>
      <c r="B15" s="136"/>
      <c r="C15" s="136"/>
      <c r="D15" s="136"/>
      <c r="E15" s="136"/>
      <c r="F15" s="136"/>
      <c r="G15" s="136"/>
      <c r="H15" s="138" t="s">
        <v>8</v>
      </c>
      <c r="I15" s="139"/>
      <c r="J15" s="165" t="str">
        <f>IF(ISBLANK(入力シート!D4),"",入力シート!D4)</f>
        <v/>
      </c>
      <c r="K15" s="165"/>
      <c r="L15" s="165"/>
      <c r="M15" s="165"/>
      <c r="N15" s="165"/>
      <c r="O15" s="165"/>
      <c r="P15" s="165"/>
      <c r="Q15" s="165"/>
      <c r="R15" s="165"/>
      <c r="S15" s="165"/>
      <c r="T15" s="165"/>
      <c r="U15" s="165"/>
      <c r="V15" s="165"/>
      <c r="W15" s="165"/>
      <c r="X15" s="166"/>
    </row>
    <row r="16" spans="1:30" ht="24.95" customHeight="1" x14ac:dyDescent="0.15">
      <c r="A16" s="170"/>
      <c r="B16" s="171"/>
      <c r="C16" s="171"/>
      <c r="D16" s="171"/>
      <c r="E16" s="171"/>
      <c r="F16" s="171"/>
      <c r="G16" s="171"/>
      <c r="H16" s="172" t="s">
        <v>104</v>
      </c>
      <c r="I16" s="112"/>
      <c r="J16" s="173" t="str">
        <f>IF(ISBLANK(入力シート!D5),"",入力シート!D5)</f>
        <v/>
      </c>
      <c r="K16" s="173"/>
      <c r="L16" s="173"/>
      <c r="M16" s="173"/>
      <c r="N16" s="173"/>
      <c r="O16" s="173"/>
      <c r="P16" s="173"/>
      <c r="Q16" s="173"/>
      <c r="R16" s="173"/>
      <c r="S16" s="173"/>
      <c r="T16" s="173"/>
      <c r="U16" s="173"/>
      <c r="V16" s="173"/>
      <c r="W16" s="173"/>
      <c r="X16" s="174"/>
    </row>
    <row r="17" spans="1:24" ht="24.95" customHeight="1" x14ac:dyDescent="0.15">
      <c r="A17" s="142"/>
      <c r="B17" s="143"/>
      <c r="C17" s="143"/>
      <c r="D17" s="143"/>
      <c r="E17" s="143"/>
      <c r="F17" s="143"/>
      <c r="G17" s="143"/>
      <c r="H17" s="172" t="s">
        <v>105</v>
      </c>
      <c r="I17" s="112"/>
      <c r="J17" s="173" t="str">
        <f>IF(ISBLANK(入力シート!D6),"",入力シート!D6)</f>
        <v/>
      </c>
      <c r="K17" s="173"/>
      <c r="L17" s="173"/>
      <c r="M17" s="173"/>
      <c r="N17" s="173"/>
      <c r="O17" s="173"/>
      <c r="P17" s="173"/>
      <c r="Q17" s="173"/>
      <c r="R17" s="173"/>
      <c r="S17" s="173"/>
      <c r="T17" s="173"/>
      <c r="U17" s="173"/>
      <c r="V17" s="173"/>
      <c r="W17" s="173"/>
      <c r="X17" s="174"/>
    </row>
    <row r="18" spans="1:24" ht="24.95" customHeight="1" x14ac:dyDescent="0.15">
      <c r="A18" s="135" t="s">
        <v>106</v>
      </c>
      <c r="B18" s="136"/>
      <c r="C18" s="136"/>
      <c r="D18" s="136"/>
      <c r="E18" s="136"/>
      <c r="F18" s="136"/>
      <c r="G18" s="137"/>
      <c r="H18" s="175" t="str">
        <f>入力シート!D28</f>
        <v>令和</v>
      </c>
      <c r="I18" s="176"/>
      <c r="J18" s="176"/>
      <c r="K18" s="176"/>
      <c r="L18" s="177" t="str">
        <f>IF(ISBLANK(入力シート!E28),"",入力シート!E28)</f>
        <v/>
      </c>
      <c r="M18" s="177"/>
      <c r="N18" s="140" t="s">
        <v>107</v>
      </c>
      <c r="O18" s="177" t="str">
        <f>IF(ISBLANK(入力シート!G28),"",入力シート!G28)</f>
        <v/>
      </c>
      <c r="P18" s="177"/>
      <c r="Q18" s="140" t="s">
        <v>108</v>
      </c>
      <c r="R18" s="177" t="str">
        <f>IF(ISBLANK(入力シート!I28),"",入力シート!I28)</f>
        <v/>
      </c>
      <c r="S18" s="177"/>
      <c r="T18" s="178" t="s">
        <v>109</v>
      </c>
      <c r="U18" s="178"/>
      <c r="V18" s="178"/>
      <c r="W18" s="178"/>
      <c r="X18" s="179"/>
    </row>
    <row r="19" spans="1:24" ht="75" customHeight="1" x14ac:dyDescent="0.15">
      <c r="A19" s="180" t="s">
        <v>110</v>
      </c>
      <c r="B19" s="165"/>
      <c r="C19" s="165"/>
      <c r="D19" s="165"/>
      <c r="E19" s="165"/>
      <c r="F19" s="165"/>
      <c r="G19" s="165"/>
      <c r="H19" s="165"/>
      <c r="I19" s="165"/>
      <c r="J19" s="165"/>
      <c r="K19" s="165"/>
      <c r="L19" s="165"/>
      <c r="M19" s="165"/>
      <c r="N19" s="165"/>
      <c r="O19" s="165"/>
      <c r="P19" s="165"/>
      <c r="Q19" s="165"/>
      <c r="R19" s="165"/>
      <c r="S19" s="165"/>
      <c r="T19" s="165"/>
      <c r="U19" s="165"/>
      <c r="V19" s="165"/>
      <c r="W19" s="165"/>
      <c r="X19" s="166"/>
    </row>
    <row r="20" spans="1:24" ht="24.95" customHeight="1" x14ac:dyDescent="0.15">
      <c r="A20" s="172" t="s">
        <v>111</v>
      </c>
      <c r="B20" s="112"/>
      <c r="C20" s="112"/>
      <c r="D20" s="112" t="s">
        <v>112</v>
      </c>
      <c r="E20" s="112"/>
      <c r="F20" s="173" t="str">
        <f>IF(ISBLANK(入力シート!D25),"",入力シート!D25)</f>
        <v/>
      </c>
      <c r="G20" s="173"/>
      <c r="H20" s="173"/>
      <c r="I20" s="173"/>
      <c r="J20" s="173"/>
      <c r="K20" s="173"/>
      <c r="L20" s="173"/>
      <c r="M20" s="173"/>
      <c r="N20" s="173"/>
      <c r="O20" s="173"/>
      <c r="P20" s="173"/>
      <c r="Q20" s="173"/>
      <c r="R20" s="173"/>
      <c r="S20" s="173"/>
      <c r="T20" s="173"/>
      <c r="U20" s="173"/>
      <c r="V20" s="173"/>
      <c r="W20" s="173"/>
      <c r="X20" s="174"/>
    </row>
    <row r="21" spans="1:24" ht="24.95" customHeight="1" x14ac:dyDescent="0.15">
      <c r="A21" s="181"/>
      <c r="B21" s="161"/>
      <c r="C21" s="161"/>
      <c r="D21" s="112" t="s">
        <v>104</v>
      </c>
      <c r="E21" s="112"/>
      <c r="F21" s="173" t="str">
        <f>IF(ISBLANK(入力シート!D26),"",入力シート!D26)</f>
        <v/>
      </c>
      <c r="G21" s="173"/>
      <c r="H21" s="173"/>
      <c r="I21" s="173"/>
      <c r="J21" s="173"/>
      <c r="K21" s="173"/>
      <c r="L21" s="173"/>
      <c r="M21" s="173"/>
      <c r="N21" s="173"/>
      <c r="O21" s="173"/>
      <c r="P21" s="173"/>
      <c r="Q21" s="173"/>
      <c r="R21" s="173"/>
      <c r="S21" s="173"/>
      <c r="T21" s="173"/>
      <c r="U21" s="173"/>
      <c r="V21" s="173"/>
      <c r="W21" s="173"/>
      <c r="X21" s="174"/>
    </row>
    <row r="22" spans="1:24" ht="24.95" customHeight="1" x14ac:dyDescent="0.15">
      <c r="A22" s="182" t="s">
        <v>113</v>
      </c>
      <c r="B22" s="158"/>
      <c r="C22" s="158"/>
      <c r="D22" s="151" t="s">
        <v>105</v>
      </c>
      <c r="E22" s="151"/>
      <c r="F22" s="183" t="str">
        <f>IF(ISBLANK(入力シート!D27),"",入力シート!D27)</f>
        <v/>
      </c>
      <c r="G22" s="183"/>
      <c r="H22" s="183"/>
      <c r="I22" s="183"/>
      <c r="J22" s="183"/>
      <c r="K22" s="183"/>
      <c r="L22" s="183"/>
      <c r="M22" s="183"/>
      <c r="N22" s="183"/>
      <c r="O22" s="183"/>
      <c r="P22" s="183"/>
      <c r="Q22" s="183"/>
      <c r="R22" s="183"/>
      <c r="S22" s="183"/>
      <c r="T22" s="183"/>
      <c r="U22" s="183"/>
      <c r="V22" s="183"/>
      <c r="W22" s="183"/>
      <c r="X22" s="184"/>
    </row>
    <row r="23" spans="1:24" ht="24.95" customHeight="1" x14ac:dyDescent="0.15">
      <c r="P23" s="161"/>
      <c r="Q23" s="161"/>
      <c r="R23" s="185"/>
      <c r="S23" s="185"/>
      <c r="T23" s="185"/>
      <c r="U23" s="185"/>
      <c r="V23" s="185"/>
      <c r="W23" s="185"/>
      <c r="X23" s="185"/>
    </row>
    <row r="24" spans="1:24" ht="24.95" customHeight="1" x14ac:dyDescent="0.15">
      <c r="A24" s="112" t="s">
        <v>114</v>
      </c>
      <c r="B24" s="112"/>
      <c r="C24" s="109" t="s">
        <v>115</v>
      </c>
      <c r="D24" s="109"/>
      <c r="E24" s="109"/>
      <c r="F24" s="109"/>
      <c r="G24" s="109"/>
      <c r="H24" s="109"/>
      <c r="I24" s="109"/>
      <c r="J24" s="109"/>
      <c r="K24" s="109"/>
      <c r="L24" s="109"/>
      <c r="M24" s="109"/>
      <c r="N24" s="109"/>
      <c r="O24" s="109"/>
      <c r="P24" s="109"/>
      <c r="Q24" s="109"/>
      <c r="R24" s="109"/>
      <c r="S24" s="109"/>
      <c r="T24" s="109"/>
      <c r="U24" s="109"/>
      <c r="V24" s="109"/>
      <c r="W24" s="109"/>
      <c r="X24" s="109"/>
    </row>
    <row r="25" spans="1:24" ht="24.75" customHeight="1" x14ac:dyDescent="0.15">
      <c r="C25" s="186" t="s">
        <v>116</v>
      </c>
      <c r="D25" s="186"/>
      <c r="E25" s="186"/>
      <c r="F25" s="186"/>
      <c r="G25" s="186"/>
      <c r="H25" s="186"/>
      <c r="I25" s="186"/>
      <c r="J25" s="186"/>
      <c r="K25" s="186"/>
      <c r="L25" s="186"/>
      <c r="M25" s="186"/>
      <c r="N25" s="186"/>
      <c r="O25" s="186"/>
      <c r="P25" s="186"/>
      <c r="Q25" s="186"/>
      <c r="R25" s="186"/>
      <c r="S25" s="186"/>
      <c r="T25" s="186"/>
      <c r="U25" s="186"/>
      <c r="V25" s="186"/>
      <c r="W25" s="186"/>
      <c r="X25" s="186"/>
    </row>
    <row r="26" spans="1:24" ht="24.95" customHeight="1" x14ac:dyDescent="0.15">
      <c r="B26" s="110" t="s">
        <v>117</v>
      </c>
    </row>
    <row r="27" spans="1:24" ht="24.95" customHeight="1" x14ac:dyDescent="0.15">
      <c r="C27" s="185"/>
      <c r="D27" s="185"/>
      <c r="E27" s="185"/>
      <c r="F27" s="185"/>
      <c r="G27" s="185"/>
      <c r="H27" s="185"/>
      <c r="I27" s="185"/>
      <c r="J27" s="185"/>
      <c r="K27" s="185"/>
      <c r="L27" s="185"/>
      <c r="M27" s="185"/>
      <c r="N27" s="185"/>
      <c r="O27" s="185"/>
      <c r="P27" s="185"/>
      <c r="Q27" s="185"/>
      <c r="R27" s="185"/>
      <c r="S27" s="185"/>
      <c r="T27" s="185"/>
      <c r="U27" s="185"/>
      <c r="V27" s="185"/>
      <c r="W27" s="185"/>
      <c r="X27" s="185"/>
    </row>
    <row r="28" spans="1:24" ht="24.95" customHeight="1" x14ac:dyDescent="0.15"/>
  </sheetData>
  <sheetProtection sheet="1" objects="1" scenarios="1"/>
  <mergeCells count="61">
    <mergeCell ref="O8:P8"/>
    <mergeCell ref="Q8:R8"/>
    <mergeCell ref="J13:X13"/>
    <mergeCell ref="V9:W9"/>
    <mergeCell ref="O9:P9"/>
    <mergeCell ref="M10:N10"/>
    <mergeCell ref="P10:Q10"/>
    <mergeCell ref="S10:T10"/>
    <mergeCell ref="M11:N11"/>
    <mergeCell ref="P11:Q11"/>
    <mergeCell ref="S11:T11"/>
    <mergeCell ref="J14:X14"/>
    <mergeCell ref="A15:G17"/>
    <mergeCell ref="H15:I15"/>
    <mergeCell ref="H16:I16"/>
    <mergeCell ref="H17:I17"/>
    <mergeCell ref="A13:G14"/>
    <mergeCell ref="H13:I13"/>
    <mergeCell ref="H14:I14"/>
    <mergeCell ref="J15:X15"/>
    <mergeCell ref="J16:X16"/>
    <mergeCell ref="J17:X17"/>
    <mergeCell ref="C24:X24"/>
    <mergeCell ref="C25:X25"/>
    <mergeCell ref="A24:B24"/>
    <mergeCell ref="A18:G18"/>
    <mergeCell ref="A19:X19"/>
    <mergeCell ref="A20:C20"/>
    <mergeCell ref="H18:K18"/>
    <mergeCell ref="D21:E21"/>
    <mergeCell ref="F20:X20"/>
    <mergeCell ref="F21:X21"/>
    <mergeCell ref="F22:X22"/>
    <mergeCell ref="D20:E20"/>
    <mergeCell ref="D22:E22"/>
    <mergeCell ref="L18:M18"/>
    <mergeCell ref="O18:P18"/>
    <mergeCell ref="R18:S18"/>
    <mergeCell ref="A7:G7"/>
    <mergeCell ref="H7:X7"/>
    <mergeCell ref="A12:G12"/>
    <mergeCell ref="H12:X12"/>
    <mergeCell ref="A8:G9"/>
    <mergeCell ref="H8:I8"/>
    <mergeCell ref="H10:L10"/>
    <mergeCell ref="H11:L11"/>
    <mergeCell ref="T8:U8"/>
    <mergeCell ref="V8:W8"/>
    <mergeCell ref="A10:G11"/>
    <mergeCell ref="Q9:R9"/>
    <mergeCell ref="S9:T9"/>
    <mergeCell ref="H9:J9"/>
    <mergeCell ref="K9:M9"/>
    <mergeCell ref="J8:L8"/>
    <mergeCell ref="A1:X1"/>
    <mergeCell ref="A3:X3"/>
    <mergeCell ref="A4:G4"/>
    <mergeCell ref="H4:X4"/>
    <mergeCell ref="A5:G6"/>
    <mergeCell ref="I5:O5"/>
    <mergeCell ref="Q5:X5"/>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208E3-9796-44B9-8A31-E19FC6645DA1}">
  <dimension ref="A1:AA78"/>
  <sheetViews>
    <sheetView workbookViewId="0">
      <selection activeCell="P3" sqref="P3:Y3"/>
    </sheetView>
  </sheetViews>
  <sheetFormatPr defaultRowHeight="13.5" x14ac:dyDescent="0.15"/>
  <cols>
    <col min="1" max="25" width="3.375" style="110" customWidth="1"/>
    <col min="26" max="26" width="3.75" style="110" customWidth="1"/>
    <col min="27" max="16384" width="9" style="110"/>
  </cols>
  <sheetData>
    <row r="1" spans="1:25" x14ac:dyDescent="0.15">
      <c r="A1" s="110" t="s">
        <v>118</v>
      </c>
    </row>
    <row r="2" spans="1:25" ht="7.5" customHeight="1" x14ac:dyDescent="0.15"/>
    <row r="3" spans="1:25" ht="14.25" customHeight="1" x14ac:dyDescent="0.15">
      <c r="A3" s="187"/>
      <c r="B3" s="140"/>
      <c r="C3" s="140"/>
      <c r="D3" s="140"/>
      <c r="E3" s="140"/>
      <c r="F3" s="140"/>
      <c r="G3" s="140"/>
      <c r="H3" s="140"/>
      <c r="I3" s="140"/>
      <c r="J3" s="140"/>
      <c r="K3" s="140"/>
      <c r="L3" s="140"/>
      <c r="M3" s="140"/>
      <c r="N3" s="140"/>
      <c r="O3" s="140"/>
      <c r="P3" s="188" t="str">
        <f>IF(ISBLANK(入力シート!D3),"年月日",入力シート!D3)</f>
        <v>年月日</v>
      </c>
      <c r="Q3" s="188"/>
      <c r="R3" s="188"/>
      <c r="S3" s="188"/>
      <c r="T3" s="188"/>
      <c r="U3" s="188"/>
      <c r="V3" s="188"/>
      <c r="W3" s="188"/>
      <c r="X3" s="188"/>
      <c r="Y3" s="189"/>
    </row>
    <row r="4" spans="1:25" ht="15.75" customHeight="1" x14ac:dyDescent="0.15">
      <c r="A4" s="190" t="s">
        <v>119</v>
      </c>
      <c r="B4" s="191"/>
      <c r="C4" s="191"/>
      <c r="D4" s="191"/>
      <c r="E4" s="191"/>
      <c r="Y4" s="156"/>
    </row>
    <row r="5" spans="1:25" ht="27.75" customHeight="1" x14ac:dyDescent="0.15">
      <c r="A5" s="192"/>
      <c r="J5" s="112" t="s">
        <v>8</v>
      </c>
      <c r="K5" s="112"/>
      <c r="L5" s="173" t="str">
        <f>IF(ISBLANK(入力シート!D4),"",入力シート!D4)</f>
        <v/>
      </c>
      <c r="M5" s="173"/>
      <c r="N5" s="173"/>
      <c r="O5" s="173"/>
      <c r="P5" s="173"/>
      <c r="Q5" s="173"/>
      <c r="R5" s="173"/>
      <c r="S5" s="173"/>
      <c r="T5" s="173"/>
      <c r="U5" s="173"/>
      <c r="V5" s="173"/>
      <c r="W5" s="173"/>
      <c r="X5" s="173"/>
      <c r="Y5" s="174"/>
    </row>
    <row r="6" spans="1:25" ht="27.75" customHeight="1" x14ac:dyDescent="0.15">
      <c r="A6" s="192"/>
      <c r="J6" s="112" t="s">
        <v>75</v>
      </c>
      <c r="K6" s="112"/>
      <c r="L6" s="173" t="str">
        <f>IF(ISBLANK(入力シート!D5),"",入力シート!D5)</f>
        <v/>
      </c>
      <c r="M6" s="173"/>
      <c r="N6" s="173"/>
      <c r="O6" s="173"/>
      <c r="P6" s="173"/>
      <c r="Q6" s="173"/>
      <c r="R6" s="173"/>
      <c r="S6" s="173"/>
      <c r="T6" s="173"/>
      <c r="U6" s="173"/>
      <c r="V6" s="173"/>
      <c r="W6" s="173"/>
      <c r="X6" s="173"/>
      <c r="Y6" s="174"/>
    </row>
    <row r="7" spans="1:25" ht="27.75" customHeight="1" x14ac:dyDescent="0.15">
      <c r="A7" s="192"/>
      <c r="J7" s="112" t="s">
        <v>12</v>
      </c>
      <c r="K7" s="112"/>
      <c r="L7" s="173" t="str">
        <f>IF(ISBLANK(入力シート!D6),"",入力シート!D6)</f>
        <v/>
      </c>
      <c r="M7" s="173"/>
      <c r="N7" s="173"/>
      <c r="O7" s="173"/>
      <c r="P7" s="173"/>
      <c r="Q7" s="173"/>
      <c r="R7" s="173"/>
      <c r="S7" s="173"/>
      <c r="T7" s="173"/>
      <c r="U7" s="173"/>
      <c r="V7" s="173"/>
      <c r="W7" s="173"/>
      <c r="X7" s="173"/>
      <c r="Y7" s="174"/>
    </row>
    <row r="8" spans="1:25" ht="13.5" customHeight="1" x14ac:dyDescent="0.15">
      <c r="A8" s="192"/>
      <c r="M8" s="193" t="s">
        <v>120</v>
      </c>
      <c r="N8" s="194"/>
      <c r="O8" s="194"/>
      <c r="P8" s="194"/>
      <c r="Q8" s="194"/>
      <c r="R8" s="194"/>
      <c r="S8" s="194"/>
      <c r="T8" s="194"/>
      <c r="U8" s="194"/>
      <c r="V8" s="194"/>
      <c r="W8" s="194"/>
      <c r="X8" s="194"/>
      <c r="Y8" s="156"/>
    </row>
    <row r="9" spans="1:25" ht="13.5" customHeight="1" x14ac:dyDescent="0.15">
      <c r="A9" s="192"/>
      <c r="M9" s="195" t="s">
        <v>121</v>
      </c>
      <c r="Y9" s="156"/>
    </row>
    <row r="10" spans="1:25" ht="26.25" customHeight="1" x14ac:dyDescent="0.15">
      <c r="A10" s="196" t="s">
        <v>122</v>
      </c>
      <c r="B10" s="112"/>
      <c r="C10" s="112"/>
      <c r="D10" s="112"/>
      <c r="E10" s="112"/>
      <c r="F10" s="112"/>
      <c r="G10" s="112"/>
      <c r="H10" s="112"/>
      <c r="I10" s="112"/>
      <c r="J10" s="112"/>
      <c r="K10" s="112"/>
      <c r="L10" s="112"/>
      <c r="M10" s="112"/>
      <c r="N10" s="112"/>
      <c r="O10" s="112"/>
      <c r="P10" s="112"/>
      <c r="Q10" s="112"/>
      <c r="R10" s="112"/>
      <c r="S10" s="112"/>
      <c r="T10" s="112"/>
      <c r="U10" s="112"/>
      <c r="V10" s="112"/>
      <c r="W10" s="112"/>
      <c r="X10" s="112"/>
      <c r="Y10" s="156"/>
    </row>
    <row r="11" spans="1:25" x14ac:dyDescent="0.15">
      <c r="A11" s="192"/>
      <c r="Y11" s="156"/>
    </row>
    <row r="12" spans="1:25" ht="19.5" customHeight="1" x14ac:dyDescent="0.15">
      <c r="A12" s="197" t="s">
        <v>123</v>
      </c>
      <c r="B12" s="173"/>
      <c r="C12" s="173"/>
      <c r="D12" s="173"/>
      <c r="E12" s="173"/>
      <c r="F12" s="173"/>
      <c r="G12" s="173"/>
      <c r="H12" s="173"/>
      <c r="I12" s="173"/>
      <c r="J12" s="173"/>
      <c r="K12" s="173"/>
      <c r="L12" s="173"/>
      <c r="M12" s="173"/>
      <c r="N12" s="173"/>
      <c r="O12" s="173"/>
      <c r="P12" s="173"/>
      <c r="Q12" s="173"/>
      <c r="R12" s="173"/>
      <c r="S12" s="173"/>
      <c r="T12" s="173"/>
      <c r="U12" s="173"/>
      <c r="V12" s="173"/>
      <c r="W12" s="173"/>
      <c r="X12" s="173"/>
      <c r="Y12" s="174"/>
    </row>
    <row r="13" spans="1:25" ht="19.5" customHeight="1" x14ac:dyDescent="0.15">
      <c r="A13" s="197"/>
      <c r="B13" s="173"/>
      <c r="C13" s="173"/>
      <c r="D13" s="173"/>
      <c r="E13" s="173"/>
      <c r="F13" s="173"/>
      <c r="G13" s="173"/>
      <c r="H13" s="173"/>
      <c r="I13" s="173"/>
      <c r="J13" s="173"/>
      <c r="K13" s="173"/>
      <c r="L13" s="173"/>
      <c r="M13" s="173"/>
      <c r="N13" s="173"/>
      <c r="O13" s="173"/>
      <c r="P13" s="173"/>
      <c r="Q13" s="173"/>
      <c r="R13" s="173"/>
      <c r="S13" s="173"/>
      <c r="T13" s="173"/>
      <c r="U13" s="173"/>
      <c r="V13" s="173"/>
      <c r="W13" s="173"/>
      <c r="X13" s="173"/>
      <c r="Y13" s="174"/>
    </row>
    <row r="14" spans="1:25" x14ac:dyDescent="0.15">
      <c r="A14" s="190"/>
      <c r="B14" s="191"/>
      <c r="C14" s="191"/>
      <c r="D14" s="191"/>
      <c r="E14" s="191"/>
      <c r="F14" s="191"/>
      <c r="G14" s="191"/>
      <c r="H14" s="191"/>
      <c r="I14" s="191"/>
      <c r="J14" s="191"/>
      <c r="K14" s="191"/>
      <c r="L14" s="191"/>
      <c r="M14" s="191"/>
      <c r="N14" s="191"/>
      <c r="O14" s="191"/>
      <c r="P14" s="191"/>
      <c r="Q14" s="191"/>
      <c r="R14" s="191"/>
      <c r="S14" s="191"/>
      <c r="T14" s="191"/>
      <c r="U14" s="191"/>
      <c r="V14" s="191"/>
      <c r="W14" s="191"/>
      <c r="X14" s="191"/>
      <c r="Y14" s="156"/>
    </row>
    <row r="15" spans="1:25" ht="18" customHeight="1" x14ac:dyDescent="0.15">
      <c r="A15" s="172" t="s">
        <v>124</v>
      </c>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56"/>
    </row>
    <row r="16" spans="1:25" x14ac:dyDescent="0.15">
      <c r="A16" s="182"/>
      <c r="B16" s="158"/>
      <c r="C16" s="158"/>
      <c r="D16" s="158"/>
      <c r="E16" s="158"/>
      <c r="F16" s="158"/>
      <c r="G16" s="158"/>
      <c r="Y16" s="156"/>
    </row>
    <row r="17" spans="1:25" ht="23.25" customHeight="1" x14ac:dyDescent="0.15">
      <c r="A17" s="198" t="s">
        <v>89</v>
      </c>
      <c r="B17" s="177"/>
      <c r="C17" s="177"/>
      <c r="D17" s="177"/>
      <c r="E17" s="177"/>
      <c r="F17" s="177"/>
      <c r="G17" s="199"/>
      <c r="H17" s="116" t="str">
        <f>IF(ISBLANK(入力シート!D7),"",入力シート!D7)</f>
        <v/>
      </c>
      <c r="I17" s="117"/>
      <c r="J17" s="117"/>
      <c r="K17" s="117"/>
      <c r="L17" s="117"/>
      <c r="M17" s="117"/>
      <c r="N17" s="117"/>
      <c r="O17" s="117"/>
      <c r="P17" s="117"/>
      <c r="Q17" s="117"/>
      <c r="R17" s="117"/>
      <c r="S17" s="117"/>
      <c r="T17" s="117"/>
      <c r="U17" s="117"/>
      <c r="V17" s="117"/>
      <c r="W17" s="117"/>
      <c r="X17" s="117"/>
      <c r="Y17" s="118"/>
    </row>
    <row r="18" spans="1:25" ht="23.25" customHeight="1" x14ac:dyDescent="0.15">
      <c r="A18" s="200" t="s">
        <v>90</v>
      </c>
      <c r="B18" s="201"/>
      <c r="C18" s="201"/>
      <c r="D18" s="201"/>
      <c r="E18" s="201"/>
      <c r="F18" s="201"/>
      <c r="G18" s="202"/>
      <c r="H18" s="203" t="str">
        <f>IF(ISNUMBER(SEARCH("○",入力シート!D8)),"①","1")</f>
        <v>1</v>
      </c>
      <c r="I18" s="204" t="s">
        <v>125</v>
      </c>
      <c r="J18" s="204"/>
      <c r="K18" s="204"/>
      <c r="L18" s="204"/>
      <c r="M18" s="204"/>
      <c r="N18" s="204"/>
      <c r="O18" s="204"/>
      <c r="P18" s="140"/>
      <c r="Q18" s="205" t="str">
        <f>IF(ISNUMBER(SEARCH("○",入力シート!D9)),"②","2")</f>
        <v>2</v>
      </c>
      <c r="R18" s="204" t="s">
        <v>126</v>
      </c>
      <c r="S18" s="206"/>
      <c r="T18" s="206"/>
      <c r="U18" s="206"/>
      <c r="V18" s="140"/>
      <c r="W18" s="140"/>
      <c r="X18" s="140"/>
      <c r="Y18" s="141"/>
    </row>
    <row r="19" spans="1:25" ht="23.25" customHeight="1" x14ac:dyDescent="0.15">
      <c r="A19" s="207"/>
      <c r="B19" s="208"/>
      <c r="C19" s="208"/>
      <c r="D19" s="208"/>
      <c r="E19" s="208"/>
      <c r="F19" s="208"/>
      <c r="G19" s="209"/>
      <c r="H19" s="210" t="str">
        <f>IF(ISNUMBER(SEARCH("○",入力シート!D10)),"③","3")</f>
        <v>3</v>
      </c>
      <c r="I19" s="211" t="s">
        <v>127</v>
      </c>
      <c r="J19" s="158"/>
      <c r="K19" s="158"/>
      <c r="L19" s="158"/>
      <c r="M19" s="158"/>
      <c r="N19" s="158"/>
      <c r="O19" s="158"/>
      <c r="P19" s="158"/>
      <c r="Q19" s="158"/>
      <c r="R19" s="158"/>
      <c r="S19" s="158"/>
      <c r="T19" s="158"/>
      <c r="U19" s="158"/>
      <c r="V19" s="158"/>
      <c r="W19" s="158"/>
      <c r="X19" s="158"/>
      <c r="Y19" s="160"/>
    </row>
    <row r="20" spans="1:25" ht="23.25" customHeight="1" x14ac:dyDescent="0.15">
      <c r="A20" s="198" t="s">
        <v>94</v>
      </c>
      <c r="B20" s="177"/>
      <c r="C20" s="177"/>
      <c r="D20" s="177"/>
      <c r="E20" s="177"/>
      <c r="F20" s="177"/>
      <c r="G20" s="199"/>
      <c r="H20" s="116" t="str">
        <f>IF(ISBLANK(入力シート!D11),"",入力シート!D11)</f>
        <v/>
      </c>
      <c r="I20" s="117"/>
      <c r="J20" s="117"/>
      <c r="K20" s="117"/>
      <c r="L20" s="117"/>
      <c r="M20" s="117"/>
      <c r="N20" s="117"/>
      <c r="O20" s="117"/>
      <c r="P20" s="117"/>
      <c r="Q20" s="117"/>
      <c r="R20" s="117"/>
      <c r="S20" s="117"/>
      <c r="T20" s="117"/>
      <c r="U20" s="117"/>
      <c r="V20" s="117"/>
      <c r="W20" s="117"/>
      <c r="X20" s="117"/>
      <c r="Y20" s="118"/>
    </row>
    <row r="21" spans="1:25" ht="23.25" customHeight="1" x14ac:dyDescent="0.15">
      <c r="A21" s="135" t="s">
        <v>128</v>
      </c>
      <c r="B21" s="136"/>
      <c r="C21" s="136"/>
      <c r="D21" s="136"/>
      <c r="E21" s="136"/>
      <c r="F21" s="136"/>
      <c r="G21" s="136"/>
      <c r="H21" s="138" t="s">
        <v>129</v>
      </c>
      <c r="I21" s="139"/>
      <c r="J21" s="139" t="str">
        <f>IF(ISBLANK(入力シート!D12),"",入力シート!D12)</f>
        <v/>
      </c>
      <c r="K21" s="139"/>
      <c r="L21" s="139"/>
      <c r="M21" s="139"/>
      <c r="N21" s="139"/>
      <c r="O21" s="205" t="s">
        <v>130</v>
      </c>
      <c r="P21" s="139" t="s">
        <v>28</v>
      </c>
      <c r="Q21" s="139"/>
      <c r="R21" s="139" t="str">
        <f>IF(ISBLANK(入力シート!E13),"",入力シート!E13)</f>
        <v/>
      </c>
      <c r="S21" s="139"/>
      <c r="T21" s="205" t="s">
        <v>29</v>
      </c>
      <c r="U21" s="139" t="s">
        <v>30</v>
      </c>
      <c r="V21" s="139"/>
      <c r="W21" s="139" t="str">
        <f>IF(ISBLANK(入力シート!H13),"",入力シート!H13)</f>
        <v/>
      </c>
      <c r="X21" s="139"/>
      <c r="Y21" s="212" t="s">
        <v>29</v>
      </c>
    </row>
    <row r="22" spans="1:25" ht="23.25" customHeight="1" x14ac:dyDescent="0.15">
      <c r="A22" s="142"/>
      <c r="B22" s="143"/>
      <c r="C22" s="143"/>
      <c r="D22" s="143"/>
      <c r="E22" s="143"/>
      <c r="F22" s="143"/>
      <c r="G22" s="144"/>
      <c r="H22" s="167" t="s">
        <v>131</v>
      </c>
      <c r="I22" s="151"/>
      <c r="J22" s="151"/>
      <c r="K22" s="151"/>
      <c r="L22" s="151" t="str">
        <f>IF(ISBLANK(入力シート!D14),"",入力シート!D14)</f>
        <v/>
      </c>
      <c r="M22" s="151"/>
      <c r="N22" s="213" t="s">
        <v>33</v>
      </c>
      <c r="P22" s="151" t="s">
        <v>35</v>
      </c>
      <c r="Q22" s="151"/>
      <c r="R22" s="151"/>
      <c r="S22" s="214" t="str">
        <f>IF(ISBLANK(入力シート!D15),"",入力シート!D15)</f>
        <v/>
      </c>
      <c r="T22" s="151" t="str">
        <f>IF(ISBLANK(入力シート!E15),"",入力シート!E15)</f>
        <v/>
      </c>
      <c r="U22" s="151"/>
      <c r="V22" s="152" t="s">
        <v>36</v>
      </c>
      <c r="W22" s="151" t="str">
        <f>IF(ISBLANK(入力シート!G15),"",入力シート!G15)</f>
        <v/>
      </c>
      <c r="X22" s="151"/>
      <c r="Y22" s="153" t="s">
        <v>97</v>
      </c>
    </row>
    <row r="23" spans="1:25" ht="23.25" customHeight="1" x14ac:dyDescent="0.15">
      <c r="A23" s="135" t="s">
        <v>132</v>
      </c>
      <c r="B23" s="136"/>
      <c r="C23" s="136"/>
      <c r="D23" s="136"/>
      <c r="E23" s="136"/>
      <c r="F23" s="136"/>
      <c r="G23" s="136"/>
      <c r="H23" s="154" t="s">
        <v>39</v>
      </c>
      <c r="I23" s="155"/>
      <c r="J23" s="155"/>
      <c r="K23" s="139" t="str">
        <f>IF(ISBLANK(入力シート!E16),"",入力シート!E16)</f>
        <v/>
      </c>
      <c r="L23" s="139"/>
      <c r="M23" s="205" t="s">
        <v>36</v>
      </c>
      <c r="N23" s="139" t="str">
        <f>IF(ISBLANK(入力シート!G16),"",入力シート!G16)</f>
        <v/>
      </c>
      <c r="O23" s="139"/>
      <c r="P23" s="205" t="s">
        <v>97</v>
      </c>
      <c r="Q23" s="139" t="str">
        <f>IF(ISBLANK(入力シート!I16),"",入力シート!I16)</f>
        <v/>
      </c>
      <c r="R23" s="139"/>
      <c r="S23" s="205" t="s">
        <v>61</v>
      </c>
      <c r="T23" s="139" t="s">
        <v>99</v>
      </c>
      <c r="U23" s="139"/>
      <c r="V23" s="140"/>
      <c r="W23" s="140"/>
      <c r="X23" s="140"/>
      <c r="Y23" s="141"/>
    </row>
    <row r="24" spans="1:25" ht="23.25" customHeight="1" x14ac:dyDescent="0.15">
      <c r="A24" s="142"/>
      <c r="B24" s="143"/>
      <c r="C24" s="143"/>
      <c r="D24" s="143"/>
      <c r="E24" s="143"/>
      <c r="F24" s="143"/>
      <c r="G24" s="144"/>
      <c r="H24" s="157" t="s">
        <v>39</v>
      </c>
      <c r="I24" s="150"/>
      <c r="J24" s="150"/>
      <c r="K24" s="151" t="str">
        <f>IF(ISBLANK(入力シート!E17),"",入力シート!E17)</f>
        <v/>
      </c>
      <c r="L24" s="151"/>
      <c r="M24" s="152" t="s">
        <v>36</v>
      </c>
      <c r="N24" s="151" t="str">
        <f>IF(ISBLANK(入力シート!G17),"",入力シート!G17)</f>
        <v/>
      </c>
      <c r="O24" s="151"/>
      <c r="P24" s="152" t="s">
        <v>97</v>
      </c>
      <c r="Q24" s="151" t="str">
        <f>IF(ISBLANK(入力シート!I17),"",入力シート!I17)</f>
        <v/>
      </c>
      <c r="R24" s="151"/>
      <c r="S24" s="152" t="s">
        <v>61</v>
      </c>
      <c r="T24" s="151" t="s">
        <v>100</v>
      </c>
      <c r="U24" s="151"/>
      <c r="V24" s="158"/>
      <c r="W24" s="158"/>
      <c r="X24" s="158"/>
      <c r="Y24" s="160"/>
    </row>
    <row r="25" spans="1:25" ht="48" customHeight="1" x14ac:dyDescent="0.15">
      <c r="A25" s="215" t="s">
        <v>133</v>
      </c>
      <c r="B25" s="216"/>
      <c r="C25" s="216"/>
      <c r="D25" s="216"/>
      <c r="E25" s="216"/>
      <c r="F25" s="216"/>
      <c r="G25" s="217"/>
      <c r="H25" s="116" t="str">
        <f>IF(ISBLANK(入力シート!D18),"",入力シート!D18)</f>
        <v/>
      </c>
      <c r="I25" s="117"/>
      <c r="J25" s="117"/>
      <c r="K25" s="117"/>
      <c r="L25" s="117"/>
      <c r="M25" s="117"/>
      <c r="N25" s="117"/>
      <c r="O25" s="117"/>
      <c r="P25" s="117"/>
      <c r="Q25" s="117"/>
      <c r="R25" s="117"/>
      <c r="S25" s="117"/>
      <c r="T25" s="117"/>
      <c r="U25" s="117"/>
      <c r="V25" s="117"/>
      <c r="W25" s="117"/>
      <c r="X25" s="117"/>
      <c r="Y25" s="118"/>
    </row>
    <row r="26" spans="1:25" ht="55.5" customHeight="1" x14ac:dyDescent="0.15">
      <c r="A26" s="218" t="s">
        <v>134</v>
      </c>
      <c r="B26" s="219"/>
      <c r="C26" s="219"/>
      <c r="D26" s="219"/>
      <c r="E26" s="219"/>
      <c r="F26" s="219"/>
      <c r="G26" s="220"/>
      <c r="H26" s="116" t="str">
        <f>IF(ISBLANK(入力シート!D19),"",入力シート!D19)</f>
        <v/>
      </c>
      <c r="I26" s="117"/>
      <c r="J26" s="117"/>
      <c r="K26" s="117"/>
      <c r="L26" s="117"/>
      <c r="M26" s="117"/>
      <c r="N26" s="117"/>
      <c r="O26" s="117"/>
      <c r="P26" s="117"/>
      <c r="Q26" s="117"/>
      <c r="R26" s="117"/>
      <c r="S26" s="117"/>
      <c r="T26" s="117"/>
      <c r="U26" s="117"/>
      <c r="V26" s="117"/>
      <c r="W26" s="117"/>
      <c r="X26" s="117"/>
      <c r="Y26" s="118"/>
    </row>
    <row r="27" spans="1:25" ht="23.25" customHeight="1" x14ac:dyDescent="0.15">
      <c r="A27" s="135" t="s">
        <v>135</v>
      </c>
      <c r="B27" s="136"/>
      <c r="C27" s="136"/>
      <c r="D27" s="136"/>
      <c r="E27" s="136"/>
      <c r="F27" s="136"/>
      <c r="G27" s="137"/>
      <c r="H27" s="138" t="s">
        <v>8</v>
      </c>
      <c r="I27" s="139"/>
      <c r="J27" s="165" t="str">
        <f>IF(ISBLANK(入力シート!D20),"",入力シート!D20)</f>
        <v/>
      </c>
      <c r="K27" s="165"/>
      <c r="L27" s="165"/>
      <c r="M27" s="165"/>
      <c r="N27" s="165"/>
      <c r="O27" s="165"/>
      <c r="P27" s="165"/>
      <c r="Q27" s="165"/>
      <c r="R27" s="165"/>
      <c r="S27" s="165"/>
      <c r="T27" s="165"/>
      <c r="U27" s="165"/>
      <c r="V27" s="165"/>
      <c r="W27" s="165"/>
      <c r="X27" s="165"/>
      <c r="Y27" s="166"/>
    </row>
    <row r="28" spans="1:25" ht="23.25" customHeight="1" x14ac:dyDescent="0.15">
      <c r="A28" s="142"/>
      <c r="B28" s="143"/>
      <c r="C28" s="143"/>
      <c r="D28" s="143"/>
      <c r="E28" s="143"/>
      <c r="F28" s="143"/>
      <c r="G28" s="144"/>
      <c r="H28" s="167" t="s">
        <v>75</v>
      </c>
      <c r="I28" s="151"/>
      <c r="J28" s="168" t="str">
        <f>IF(ISBLANK(入力シート!D21),"",入力シート!D21)</f>
        <v/>
      </c>
      <c r="K28" s="168"/>
      <c r="L28" s="168"/>
      <c r="M28" s="168"/>
      <c r="N28" s="168"/>
      <c r="O28" s="168"/>
      <c r="P28" s="168"/>
      <c r="Q28" s="168"/>
      <c r="R28" s="168"/>
      <c r="S28" s="168"/>
      <c r="T28" s="168"/>
      <c r="U28" s="168"/>
      <c r="V28" s="168"/>
      <c r="W28" s="168"/>
      <c r="X28" s="168"/>
      <c r="Y28" s="169"/>
    </row>
    <row r="29" spans="1:25" ht="23.25" customHeight="1" x14ac:dyDescent="0.15">
      <c r="A29" s="135" t="s">
        <v>136</v>
      </c>
      <c r="B29" s="136"/>
      <c r="C29" s="136"/>
      <c r="D29" s="136"/>
      <c r="E29" s="136"/>
      <c r="F29" s="136"/>
      <c r="G29" s="137"/>
      <c r="H29" s="138" t="s">
        <v>8</v>
      </c>
      <c r="I29" s="139"/>
      <c r="J29" s="165" t="str">
        <f>IF(ISBLANK(入力シート!D4),"",入力シート!D4)</f>
        <v/>
      </c>
      <c r="K29" s="165"/>
      <c r="L29" s="165"/>
      <c r="M29" s="165"/>
      <c r="N29" s="165"/>
      <c r="O29" s="165"/>
      <c r="P29" s="165"/>
      <c r="Q29" s="165"/>
      <c r="R29" s="165"/>
      <c r="S29" s="165"/>
      <c r="T29" s="165"/>
      <c r="U29" s="165"/>
      <c r="V29" s="165"/>
      <c r="W29" s="165"/>
      <c r="X29" s="165"/>
      <c r="Y29" s="166"/>
    </row>
    <row r="30" spans="1:25" ht="23.25" customHeight="1" x14ac:dyDescent="0.15">
      <c r="A30" s="170"/>
      <c r="B30" s="171"/>
      <c r="C30" s="171"/>
      <c r="D30" s="171"/>
      <c r="E30" s="171"/>
      <c r="F30" s="171"/>
      <c r="G30" s="221"/>
      <c r="H30" s="172" t="s">
        <v>75</v>
      </c>
      <c r="I30" s="112"/>
      <c r="J30" s="173" t="str">
        <f>IF(ISBLANK(入力シート!D5),"",入力シート!D5)</f>
        <v/>
      </c>
      <c r="K30" s="173"/>
      <c r="L30" s="173"/>
      <c r="M30" s="173"/>
      <c r="N30" s="173"/>
      <c r="O30" s="173"/>
      <c r="P30" s="173"/>
      <c r="Q30" s="173"/>
      <c r="R30" s="173"/>
      <c r="S30" s="173"/>
      <c r="T30" s="173"/>
      <c r="U30" s="173"/>
      <c r="V30" s="173"/>
      <c r="W30" s="173"/>
      <c r="X30" s="173"/>
      <c r="Y30" s="174"/>
    </row>
    <row r="31" spans="1:25" ht="23.25" customHeight="1" x14ac:dyDescent="0.15">
      <c r="A31" s="142"/>
      <c r="B31" s="143"/>
      <c r="C31" s="143"/>
      <c r="D31" s="143"/>
      <c r="E31" s="143"/>
      <c r="F31" s="143"/>
      <c r="G31" s="144"/>
      <c r="H31" s="167" t="s">
        <v>12</v>
      </c>
      <c r="I31" s="151"/>
      <c r="J31" s="168" t="str">
        <f>IF(ISBLANK(入力シート!D6),"",入力シート!D6)</f>
        <v/>
      </c>
      <c r="K31" s="168"/>
      <c r="L31" s="168"/>
      <c r="M31" s="168"/>
      <c r="N31" s="168"/>
      <c r="O31" s="168"/>
      <c r="P31" s="168"/>
      <c r="Q31" s="168"/>
      <c r="R31" s="168"/>
      <c r="S31" s="168"/>
      <c r="T31" s="168"/>
      <c r="U31" s="168"/>
      <c r="V31" s="168"/>
      <c r="W31" s="168"/>
      <c r="X31" s="168"/>
      <c r="Y31" s="169"/>
    </row>
    <row r="32" spans="1:25" ht="23.25" customHeight="1" x14ac:dyDescent="0.15">
      <c r="A32" s="135" t="s">
        <v>137</v>
      </c>
      <c r="B32" s="136"/>
      <c r="C32" s="136"/>
      <c r="D32" s="136"/>
      <c r="E32" s="136"/>
      <c r="F32" s="136"/>
      <c r="G32" s="137"/>
      <c r="H32" s="138" t="s">
        <v>8</v>
      </c>
      <c r="I32" s="139"/>
      <c r="J32" s="165" t="str">
        <f>IF(ISBLANK(入力シート!D22),"",入力シート!D22)</f>
        <v/>
      </c>
      <c r="K32" s="165"/>
      <c r="L32" s="165"/>
      <c r="M32" s="165"/>
      <c r="N32" s="165"/>
      <c r="O32" s="165"/>
      <c r="P32" s="165"/>
      <c r="Q32" s="165"/>
      <c r="R32" s="165"/>
      <c r="S32" s="165"/>
      <c r="T32" s="165"/>
      <c r="U32" s="165"/>
      <c r="V32" s="165"/>
      <c r="W32" s="165"/>
      <c r="X32" s="165"/>
      <c r="Y32" s="166"/>
    </row>
    <row r="33" spans="1:27" ht="23.25" customHeight="1" x14ac:dyDescent="0.15">
      <c r="A33" s="170"/>
      <c r="B33" s="171"/>
      <c r="C33" s="171"/>
      <c r="D33" s="171"/>
      <c r="E33" s="171"/>
      <c r="F33" s="171"/>
      <c r="G33" s="221"/>
      <c r="H33" s="172" t="s">
        <v>75</v>
      </c>
      <c r="I33" s="112"/>
      <c r="J33" s="173" t="str">
        <f>IF(ISBLANK(入力シート!D23),"",入力シート!D23)</f>
        <v/>
      </c>
      <c r="K33" s="173"/>
      <c r="L33" s="173"/>
      <c r="M33" s="173"/>
      <c r="N33" s="173"/>
      <c r="O33" s="173"/>
      <c r="P33" s="173"/>
      <c r="Q33" s="173"/>
      <c r="R33" s="173"/>
      <c r="S33" s="173"/>
      <c r="T33" s="173"/>
      <c r="U33" s="173"/>
      <c r="V33" s="173"/>
      <c r="W33" s="173"/>
      <c r="X33" s="173"/>
      <c r="Y33" s="174"/>
    </row>
    <row r="34" spans="1:27" ht="23.25" customHeight="1" x14ac:dyDescent="0.15">
      <c r="A34" s="142"/>
      <c r="B34" s="143"/>
      <c r="C34" s="143"/>
      <c r="D34" s="143"/>
      <c r="E34" s="143"/>
      <c r="F34" s="143"/>
      <c r="G34" s="144"/>
      <c r="H34" s="167" t="s">
        <v>12</v>
      </c>
      <c r="I34" s="151"/>
      <c r="J34" s="168" t="str">
        <f>IF(ISBLANK(入力シート!D24),"",入力シート!D24)</f>
        <v/>
      </c>
      <c r="K34" s="168"/>
      <c r="L34" s="168"/>
      <c r="M34" s="168"/>
      <c r="N34" s="168"/>
      <c r="O34" s="168"/>
      <c r="P34" s="168"/>
      <c r="Q34" s="168"/>
      <c r="R34" s="168"/>
      <c r="S34" s="168"/>
      <c r="T34" s="168"/>
      <c r="U34" s="168"/>
      <c r="V34" s="168"/>
      <c r="W34" s="168"/>
      <c r="X34" s="168"/>
      <c r="Y34" s="169"/>
    </row>
    <row r="35" spans="1:27" ht="23.25" customHeight="1" x14ac:dyDescent="0.15">
      <c r="A35" s="198" t="s">
        <v>106</v>
      </c>
      <c r="B35" s="177"/>
      <c r="C35" s="177"/>
      <c r="D35" s="177"/>
      <c r="E35" s="177"/>
      <c r="F35" s="177"/>
      <c r="G35" s="199"/>
      <c r="H35" s="175" t="s">
        <v>39</v>
      </c>
      <c r="I35" s="176"/>
      <c r="J35" s="177" t="str">
        <f>IF(ISBLANK(入力シート!E28),"",入力シート!E28)</f>
        <v/>
      </c>
      <c r="K35" s="177"/>
      <c r="L35" s="222" t="s">
        <v>107</v>
      </c>
      <c r="M35" s="177" t="str">
        <f>IF(ISBLANK(入力シート!G28),"",入力シート!G28)</f>
        <v/>
      </c>
      <c r="N35" s="177"/>
      <c r="O35" s="222" t="s">
        <v>138</v>
      </c>
      <c r="P35" s="177" t="str">
        <f>IF(ISBLANK(入力シート!I28),"",入力シート!I28)</f>
        <v/>
      </c>
      <c r="Q35" s="177"/>
      <c r="R35" s="222" t="s">
        <v>139</v>
      </c>
      <c r="S35" s="223"/>
      <c r="T35" s="223"/>
      <c r="U35" s="223"/>
      <c r="V35" s="223"/>
      <c r="W35" s="223"/>
      <c r="X35" s="223"/>
      <c r="Y35" s="224"/>
    </row>
    <row r="36" spans="1:27" ht="24" customHeight="1" x14ac:dyDescent="0.15">
      <c r="A36" s="225" t="s">
        <v>140</v>
      </c>
      <c r="B36" s="226"/>
      <c r="C36" s="226"/>
      <c r="D36" s="226"/>
      <c r="E36" s="226"/>
      <c r="F36" s="226"/>
      <c r="G36" s="227"/>
      <c r="H36" s="225" t="s">
        <v>141</v>
      </c>
      <c r="I36" s="226"/>
      <c r="J36" s="226"/>
      <c r="K36" s="226"/>
      <c r="L36" s="226"/>
      <c r="M36" s="226"/>
      <c r="N36" s="226"/>
      <c r="O36" s="226"/>
      <c r="P36" s="226"/>
      <c r="Q36" s="226"/>
      <c r="R36" s="226"/>
      <c r="S36" s="226"/>
      <c r="T36" s="226"/>
      <c r="U36" s="226"/>
      <c r="V36" s="226"/>
      <c r="W36" s="226"/>
      <c r="X36" s="226"/>
      <c r="Y36" s="227"/>
    </row>
    <row r="37" spans="1:27" ht="6" customHeight="1" x14ac:dyDescent="0.15">
      <c r="A37" s="228"/>
      <c r="B37" s="229"/>
      <c r="C37" s="229"/>
      <c r="D37" s="229"/>
      <c r="E37" s="229"/>
      <c r="F37" s="229"/>
      <c r="G37" s="229"/>
      <c r="H37" s="229"/>
      <c r="I37" s="229"/>
      <c r="J37" s="229"/>
      <c r="K37" s="229"/>
      <c r="L37" s="229"/>
      <c r="M37" s="229"/>
      <c r="N37" s="229"/>
      <c r="O37" s="229"/>
      <c r="P37" s="229"/>
      <c r="Q37" s="229"/>
      <c r="R37" s="229"/>
      <c r="S37" s="229"/>
      <c r="T37" s="229"/>
      <c r="U37" s="229"/>
      <c r="V37" s="229"/>
      <c r="W37" s="229"/>
      <c r="X37" s="229"/>
      <c r="Y37" s="229"/>
    </row>
    <row r="38" spans="1:27" ht="22.5" customHeight="1" x14ac:dyDescent="0.15">
      <c r="A38" s="230" t="s">
        <v>142</v>
      </c>
      <c r="B38" s="231"/>
      <c r="C38" s="231"/>
      <c r="D38" s="231"/>
      <c r="E38" s="231"/>
      <c r="F38" s="231"/>
      <c r="G38" s="231"/>
      <c r="H38" s="231"/>
      <c r="I38" s="231"/>
      <c r="J38" s="231"/>
      <c r="K38" s="231"/>
      <c r="L38" s="231"/>
      <c r="M38" s="231"/>
      <c r="N38" s="231"/>
      <c r="O38" s="231"/>
      <c r="P38" s="231"/>
      <c r="Q38" s="231"/>
      <c r="R38" s="231"/>
      <c r="S38" s="231"/>
      <c r="T38" s="231"/>
      <c r="U38" s="231"/>
      <c r="V38" s="231"/>
      <c r="W38" s="231"/>
      <c r="X38" s="231"/>
      <c r="Y38" s="231"/>
    </row>
    <row r="39" spans="1:27" ht="22.5" customHeight="1" x14ac:dyDescent="0.15">
      <c r="A39" s="232" t="s">
        <v>143</v>
      </c>
      <c r="B39" s="233"/>
      <c r="C39" s="233"/>
      <c r="D39" s="233"/>
      <c r="E39" s="233"/>
      <c r="F39" s="233"/>
      <c r="G39" s="234"/>
      <c r="H39" s="122" t="str">
        <f>IF(ISNUMBER(SEARCH("○",入力シート!D29)),"①","1")</f>
        <v>1</v>
      </c>
      <c r="I39" s="235" t="s">
        <v>144</v>
      </c>
      <c r="J39" s="235"/>
      <c r="K39" s="235"/>
      <c r="L39" s="235"/>
      <c r="M39" s="124" t="str">
        <f>IF(ISNUMBER(SEARCH("○",入力シート!G29)),"②","2")</f>
        <v>2</v>
      </c>
      <c r="N39" s="235" t="s">
        <v>64</v>
      </c>
      <c r="O39" s="235"/>
      <c r="P39" s="235"/>
      <c r="Q39" s="124"/>
      <c r="R39" s="235"/>
      <c r="S39" s="124" t="str">
        <f>IF(ISNUMBER(SEARCH("○",入力シート!D30)),"③","3")</f>
        <v>3</v>
      </c>
      <c r="T39" s="235" t="s">
        <v>66</v>
      </c>
      <c r="U39" s="235"/>
      <c r="V39" s="235"/>
      <c r="W39" s="235"/>
      <c r="X39" s="235"/>
      <c r="Y39" s="236"/>
    </row>
    <row r="40" spans="1:27" ht="22.5" customHeight="1" x14ac:dyDescent="0.15">
      <c r="A40" s="237"/>
      <c r="B40" s="238"/>
      <c r="C40" s="238"/>
      <c r="D40" s="238"/>
      <c r="E40" s="238"/>
      <c r="F40" s="238"/>
      <c r="G40" s="239"/>
      <c r="H40" s="129" t="str">
        <f>IF(ISNUMBER(SEARCH("○",入力シート!G30)),"④","4")</f>
        <v>4</v>
      </c>
      <c r="I40" s="240" t="s">
        <v>145</v>
      </c>
      <c r="J40" s="240"/>
      <c r="K40" s="240" t="str">
        <f>入力シート!I30</f>
        <v>（　　　　　　　　　　　）</v>
      </c>
      <c r="L40" s="240"/>
      <c r="M40" s="240"/>
      <c r="N40" s="240"/>
      <c r="O40" s="240"/>
      <c r="P40" s="240"/>
      <c r="Q40" s="240"/>
      <c r="R40" s="240"/>
      <c r="S40" s="240"/>
      <c r="T40" s="240"/>
      <c r="U40" s="240"/>
      <c r="V40" s="240"/>
      <c r="W40" s="240"/>
      <c r="X40" s="240"/>
      <c r="Y40" s="241"/>
    </row>
    <row r="41" spans="1:27" ht="22.5" customHeight="1" x14ac:dyDescent="0.15">
      <c r="A41" s="225" t="s">
        <v>146</v>
      </c>
      <c r="B41" s="226"/>
      <c r="C41" s="226"/>
      <c r="D41" s="226"/>
      <c r="E41" s="226"/>
      <c r="F41" s="226"/>
      <c r="G41" s="227"/>
      <c r="H41" s="242" t="str">
        <f>IF(ISBLANK(入力シート!D31),"",入力シート!D31)</f>
        <v/>
      </c>
      <c r="I41" s="243"/>
      <c r="J41" s="243"/>
      <c r="K41" s="243"/>
      <c r="L41" s="243"/>
      <c r="M41" s="243"/>
      <c r="N41" s="243"/>
      <c r="O41" s="243"/>
      <c r="P41" s="243"/>
      <c r="Q41" s="243"/>
      <c r="R41" s="243"/>
      <c r="S41" s="243"/>
      <c r="T41" s="243"/>
      <c r="U41" s="243"/>
      <c r="V41" s="243"/>
      <c r="W41" s="243"/>
      <c r="X41" s="243"/>
      <c r="Y41" s="244"/>
    </row>
    <row r="42" spans="1:27" ht="22.5" customHeight="1" x14ac:dyDescent="0.15">
      <c r="A42" s="245" t="s">
        <v>147</v>
      </c>
      <c r="B42" s="245"/>
      <c r="C42" s="245"/>
      <c r="D42" s="245"/>
      <c r="E42" s="245"/>
      <c r="F42" s="245"/>
      <c r="G42" s="245"/>
      <c r="H42" s="245"/>
      <c r="I42" s="245"/>
      <c r="J42" s="245"/>
      <c r="K42" s="245"/>
      <c r="L42" s="245"/>
      <c r="M42" s="245"/>
      <c r="N42" s="245"/>
      <c r="O42" s="245"/>
      <c r="P42" s="245"/>
      <c r="Q42" s="245"/>
      <c r="R42" s="245"/>
      <c r="S42" s="245"/>
      <c r="T42" s="245"/>
      <c r="U42" s="245"/>
      <c r="V42" s="245"/>
      <c r="W42" s="245"/>
      <c r="X42" s="245"/>
      <c r="Y42" s="245"/>
    </row>
    <row r="43" spans="1:27" ht="22.5" customHeight="1" x14ac:dyDescent="0.15">
      <c r="A43" s="246" t="s">
        <v>73</v>
      </c>
      <c r="B43" s="245" t="s">
        <v>148</v>
      </c>
      <c r="C43" s="245"/>
      <c r="D43" s="245"/>
      <c r="E43" s="245"/>
      <c r="F43" s="245" t="s">
        <v>75</v>
      </c>
      <c r="G43" s="245"/>
      <c r="H43" s="245"/>
      <c r="I43" s="245"/>
      <c r="J43" s="245"/>
      <c r="K43" s="245" t="s">
        <v>8</v>
      </c>
      <c r="L43" s="245"/>
      <c r="M43" s="245"/>
      <c r="N43" s="245"/>
      <c r="O43" s="245"/>
      <c r="P43" s="245"/>
      <c r="Q43" s="245" t="s">
        <v>76</v>
      </c>
      <c r="R43" s="245"/>
      <c r="S43" s="245"/>
      <c r="T43" s="245"/>
      <c r="U43" s="245"/>
      <c r="V43" s="245"/>
      <c r="W43" s="245"/>
      <c r="X43" s="245"/>
      <c r="Y43" s="245"/>
    </row>
    <row r="44" spans="1:27" ht="22.5" customHeight="1" x14ac:dyDescent="0.15">
      <c r="A44" s="247">
        <v>1</v>
      </c>
      <c r="B44" s="248" t="str">
        <f>TEXT(VLOOKUP(A44,入力シート!$A$34:$J$53,2,FALSE)&amp;"","ggge年m月d日")</f>
        <v/>
      </c>
      <c r="C44" s="248"/>
      <c r="D44" s="248"/>
      <c r="E44" s="248"/>
      <c r="F44" s="249" t="str">
        <f>VLOOKUP(A44,入力シート!$A$34:$J$53,3,FALSE)&amp;""</f>
        <v/>
      </c>
      <c r="G44" s="249"/>
      <c r="H44" s="249"/>
      <c r="I44" s="249"/>
      <c r="J44" s="249"/>
      <c r="K44" s="249" t="str">
        <f>VLOOKUP(A44,入力シート!$A$34:$J$53,5,FALSE)&amp;""</f>
        <v/>
      </c>
      <c r="L44" s="249"/>
      <c r="M44" s="249"/>
      <c r="N44" s="249"/>
      <c r="O44" s="249"/>
      <c r="P44" s="249"/>
      <c r="Q44" s="249" t="str">
        <f>VLOOKUP(A44,入力シート!$A$34:$J$53,7,FALSE)&amp;""</f>
        <v/>
      </c>
      <c r="R44" s="249"/>
      <c r="S44" s="249"/>
      <c r="T44" s="249"/>
      <c r="U44" s="249"/>
      <c r="V44" s="249"/>
      <c r="W44" s="249"/>
      <c r="X44" s="249"/>
      <c r="Y44" s="249"/>
      <c r="Z44" s="250"/>
      <c r="AA44" s="251"/>
    </row>
    <row r="45" spans="1:27" ht="22.5" customHeight="1" x14ac:dyDescent="0.15">
      <c r="A45" s="247">
        <v>2</v>
      </c>
      <c r="B45" s="248" t="str">
        <f>TEXT(VLOOKUP(A45,入力シート!$A$34:$J$53,2,FALSE)&amp;"","ggge年m月d日")</f>
        <v/>
      </c>
      <c r="C45" s="248"/>
      <c r="D45" s="248"/>
      <c r="E45" s="248"/>
      <c r="F45" s="249" t="str">
        <f>VLOOKUP(A45,入力シート!$A$34:$J$53,3,FALSE)&amp;""</f>
        <v/>
      </c>
      <c r="G45" s="249"/>
      <c r="H45" s="249"/>
      <c r="I45" s="249"/>
      <c r="J45" s="249"/>
      <c r="K45" s="249" t="str">
        <f>VLOOKUP(A45,入力シート!$A$34:$J$53,5,FALSE)&amp;""</f>
        <v/>
      </c>
      <c r="L45" s="249"/>
      <c r="M45" s="249"/>
      <c r="N45" s="249"/>
      <c r="O45" s="249"/>
      <c r="P45" s="249"/>
      <c r="Q45" s="249" t="str">
        <f>VLOOKUP(A45,入力シート!$A$34:$J$53,7,FALSE)&amp;""</f>
        <v/>
      </c>
      <c r="R45" s="249"/>
      <c r="S45" s="249"/>
      <c r="T45" s="249"/>
      <c r="U45" s="249"/>
      <c r="V45" s="249"/>
      <c r="W45" s="249"/>
      <c r="X45" s="249"/>
      <c r="Y45" s="249"/>
      <c r="AA45" s="251"/>
    </row>
    <row r="46" spans="1:27" ht="22.5" customHeight="1" x14ac:dyDescent="0.15">
      <c r="A46" s="247">
        <v>3</v>
      </c>
      <c r="B46" s="248" t="str">
        <f>TEXT(VLOOKUP(A46,入力シート!$A$34:$J$53,2,FALSE)&amp;"","ggge年m月d日")</f>
        <v/>
      </c>
      <c r="C46" s="248"/>
      <c r="D46" s="248"/>
      <c r="E46" s="248"/>
      <c r="F46" s="249" t="str">
        <f>VLOOKUP(A46,入力シート!$A$34:$J$53,3,FALSE)&amp;""</f>
        <v/>
      </c>
      <c r="G46" s="249"/>
      <c r="H46" s="249"/>
      <c r="I46" s="249"/>
      <c r="J46" s="249"/>
      <c r="K46" s="249" t="str">
        <f>VLOOKUP(A46,入力シート!$A$34:$J$53,5,FALSE)&amp;""</f>
        <v/>
      </c>
      <c r="L46" s="249"/>
      <c r="M46" s="249"/>
      <c r="N46" s="249"/>
      <c r="O46" s="249"/>
      <c r="P46" s="249"/>
      <c r="Q46" s="249" t="str">
        <f>VLOOKUP(A46,入力シート!$A$34:$J$53,7,FALSE)&amp;""</f>
        <v/>
      </c>
      <c r="R46" s="249"/>
      <c r="S46" s="249"/>
      <c r="T46" s="249"/>
      <c r="U46" s="249"/>
      <c r="V46" s="249"/>
      <c r="W46" s="249"/>
      <c r="X46" s="249"/>
      <c r="Y46" s="249"/>
    </row>
    <row r="47" spans="1:27" ht="22.5" customHeight="1" x14ac:dyDescent="0.15">
      <c r="A47" s="247">
        <v>4</v>
      </c>
      <c r="B47" s="248" t="str">
        <f>TEXT(VLOOKUP(A47,入力シート!$A$34:$J$53,2,FALSE)&amp;"","ggge年m月d日")</f>
        <v/>
      </c>
      <c r="C47" s="248"/>
      <c r="D47" s="248"/>
      <c r="E47" s="248"/>
      <c r="F47" s="249" t="str">
        <f>VLOOKUP(A47,入力シート!$A$34:$J$53,3,FALSE)&amp;""</f>
        <v/>
      </c>
      <c r="G47" s="249"/>
      <c r="H47" s="249"/>
      <c r="I47" s="249"/>
      <c r="J47" s="249"/>
      <c r="K47" s="249" t="str">
        <f>VLOOKUP(A47,入力シート!$A$34:$J$53,5,FALSE)&amp;""</f>
        <v/>
      </c>
      <c r="L47" s="249"/>
      <c r="M47" s="249"/>
      <c r="N47" s="249"/>
      <c r="O47" s="249"/>
      <c r="P47" s="249"/>
      <c r="Q47" s="249" t="str">
        <f>VLOOKUP(A47,入力シート!$A$34:$J$53,7,FALSE)&amp;""</f>
        <v/>
      </c>
      <c r="R47" s="249"/>
      <c r="S47" s="249"/>
      <c r="T47" s="249"/>
      <c r="U47" s="249"/>
      <c r="V47" s="249"/>
      <c r="W47" s="249"/>
      <c r="X47" s="249"/>
      <c r="Y47" s="249"/>
    </row>
    <row r="48" spans="1:27" ht="22.5" customHeight="1" x14ac:dyDescent="0.15">
      <c r="A48" s="247">
        <v>5</v>
      </c>
      <c r="B48" s="248" t="str">
        <f>TEXT(VLOOKUP(A48,入力シート!$A$34:$J$53,2,FALSE)&amp;"","ggge年m月d日")</f>
        <v/>
      </c>
      <c r="C48" s="248"/>
      <c r="D48" s="248"/>
      <c r="E48" s="248"/>
      <c r="F48" s="249" t="str">
        <f>VLOOKUP(A48,入力シート!$A$34:$J$53,3,FALSE)&amp;""</f>
        <v/>
      </c>
      <c r="G48" s="249"/>
      <c r="H48" s="249"/>
      <c r="I48" s="249"/>
      <c r="J48" s="249"/>
      <c r="K48" s="249" t="str">
        <f>VLOOKUP(A48,入力シート!$A$34:$J$53,5,FALSE)&amp;""</f>
        <v/>
      </c>
      <c r="L48" s="249"/>
      <c r="M48" s="249"/>
      <c r="N48" s="249"/>
      <c r="O48" s="249"/>
      <c r="P48" s="249"/>
      <c r="Q48" s="249" t="str">
        <f>VLOOKUP(A48,入力シート!$A$34:$J$53,7,FALSE)&amp;""</f>
        <v/>
      </c>
      <c r="R48" s="249"/>
      <c r="S48" s="249"/>
      <c r="T48" s="249"/>
      <c r="U48" s="249"/>
      <c r="V48" s="249"/>
      <c r="W48" s="249"/>
      <c r="X48" s="249"/>
      <c r="Y48" s="249"/>
    </row>
    <row r="49" spans="1:25" ht="22.5" customHeight="1" x14ac:dyDescent="0.15">
      <c r="A49" s="247">
        <v>6</v>
      </c>
      <c r="B49" s="248" t="str">
        <f>TEXT(VLOOKUP(A49,入力シート!$A$34:$J$53,2,FALSE)&amp;"","ggge年m月d日")</f>
        <v/>
      </c>
      <c r="C49" s="248"/>
      <c r="D49" s="248"/>
      <c r="E49" s="248"/>
      <c r="F49" s="249" t="str">
        <f>VLOOKUP(A49,入力シート!$A$34:$J$53,3,FALSE)&amp;""</f>
        <v/>
      </c>
      <c r="G49" s="249"/>
      <c r="H49" s="249"/>
      <c r="I49" s="249"/>
      <c r="J49" s="249"/>
      <c r="K49" s="249" t="str">
        <f>VLOOKUP(A49,入力シート!$A$34:$J$53,5,FALSE)&amp;""</f>
        <v/>
      </c>
      <c r="L49" s="249"/>
      <c r="M49" s="249"/>
      <c r="N49" s="249"/>
      <c r="O49" s="249"/>
      <c r="P49" s="249"/>
      <c r="Q49" s="249" t="str">
        <f>VLOOKUP(A49,入力シート!$A$34:$J$53,7,FALSE)&amp;""</f>
        <v/>
      </c>
      <c r="R49" s="249"/>
      <c r="S49" s="249"/>
      <c r="T49" s="249"/>
      <c r="U49" s="249"/>
      <c r="V49" s="249"/>
      <c r="W49" s="249"/>
      <c r="X49" s="249"/>
      <c r="Y49" s="249"/>
    </row>
    <row r="50" spans="1:25" ht="22.5" customHeight="1" x14ac:dyDescent="0.15">
      <c r="A50" s="247">
        <v>7</v>
      </c>
      <c r="B50" s="248" t="str">
        <f>TEXT(VLOOKUP(A50,入力シート!$A$34:$J$53,2,FALSE)&amp;"","ggge年m月d日")</f>
        <v/>
      </c>
      <c r="C50" s="248"/>
      <c r="D50" s="248"/>
      <c r="E50" s="248"/>
      <c r="F50" s="249" t="str">
        <f>VLOOKUP(A50,入力シート!$A$34:$J$53,3,FALSE)&amp;""</f>
        <v/>
      </c>
      <c r="G50" s="249"/>
      <c r="H50" s="249"/>
      <c r="I50" s="249"/>
      <c r="J50" s="249"/>
      <c r="K50" s="249" t="str">
        <f>VLOOKUP(A50,入力シート!$A$34:$J$53,5,FALSE)&amp;""</f>
        <v/>
      </c>
      <c r="L50" s="249"/>
      <c r="M50" s="249"/>
      <c r="N50" s="249"/>
      <c r="O50" s="249"/>
      <c r="P50" s="249"/>
      <c r="Q50" s="249" t="str">
        <f>VLOOKUP(A50,入力シート!$A$34:$J$53,7,FALSE)&amp;""</f>
        <v/>
      </c>
      <c r="R50" s="249"/>
      <c r="S50" s="249"/>
      <c r="T50" s="249"/>
      <c r="U50" s="249"/>
      <c r="V50" s="249"/>
      <c r="W50" s="249"/>
      <c r="X50" s="249"/>
      <c r="Y50" s="249"/>
    </row>
    <row r="51" spans="1:25" ht="22.5" customHeight="1" x14ac:dyDescent="0.15">
      <c r="A51" s="247">
        <v>8</v>
      </c>
      <c r="B51" s="248" t="str">
        <f>TEXT(VLOOKUP(A51,入力シート!$A$34:$J$53,2,FALSE)&amp;"","ggge年m月d日")</f>
        <v/>
      </c>
      <c r="C51" s="248"/>
      <c r="D51" s="248"/>
      <c r="E51" s="248"/>
      <c r="F51" s="249" t="str">
        <f>VLOOKUP(A51,入力シート!$A$34:$J$53,3,FALSE)&amp;""</f>
        <v/>
      </c>
      <c r="G51" s="249"/>
      <c r="H51" s="249"/>
      <c r="I51" s="249"/>
      <c r="J51" s="249"/>
      <c r="K51" s="249" t="str">
        <f>VLOOKUP(A51,入力シート!$A$34:$J$53,5,FALSE)&amp;""</f>
        <v/>
      </c>
      <c r="L51" s="249"/>
      <c r="M51" s="249"/>
      <c r="N51" s="249"/>
      <c r="O51" s="249"/>
      <c r="P51" s="249"/>
      <c r="Q51" s="249" t="str">
        <f>VLOOKUP(A51,入力シート!$A$34:$J$53,7,FALSE)&amp;""</f>
        <v/>
      </c>
      <c r="R51" s="249"/>
      <c r="S51" s="249"/>
      <c r="T51" s="249"/>
      <c r="U51" s="249"/>
      <c r="V51" s="249"/>
      <c r="W51" s="249"/>
      <c r="X51" s="249"/>
      <c r="Y51" s="249"/>
    </row>
    <row r="52" spans="1:25" ht="22.5" customHeight="1" x14ac:dyDescent="0.15">
      <c r="A52" s="247">
        <v>9</v>
      </c>
      <c r="B52" s="248" t="str">
        <f>TEXT(VLOOKUP(A52,入力シート!$A$34:$J$53,2,FALSE)&amp;"","ggge年m月d日")</f>
        <v/>
      </c>
      <c r="C52" s="248"/>
      <c r="D52" s="248"/>
      <c r="E52" s="248"/>
      <c r="F52" s="249" t="str">
        <f>VLOOKUP(A52,入力シート!$A$34:$J$53,3,FALSE)&amp;""</f>
        <v/>
      </c>
      <c r="G52" s="249"/>
      <c r="H52" s="249"/>
      <c r="I52" s="249"/>
      <c r="J52" s="249"/>
      <c r="K52" s="249" t="str">
        <f>VLOOKUP(A52,入力シート!$A$34:$J$53,5,FALSE)&amp;""</f>
        <v/>
      </c>
      <c r="L52" s="249"/>
      <c r="M52" s="249"/>
      <c r="N52" s="249"/>
      <c r="O52" s="249"/>
      <c r="P52" s="249"/>
      <c r="Q52" s="249" t="str">
        <f>VLOOKUP(A52,入力シート!$A$34:$J$53,7,FALSE)&amp;""</f>
        <v/>
      </c>
      <c r="R52" s="249"/>
      <c r="S52" s="249"/>
      <c r="T52" s="249"/>
      <c r="U52" s="249"/>
      <c r="V52" s="249"/>
      <c r="W52" s="249"/>
      <c r="X52" s="249"/>
      <c r="Y52" s="249"/>
    </row>
    <row r="53" spans="1:25" ht="22.5" customHeight="1" x14ac:dyDescent="0.15">
      <c r="A53" s="247">
        <v>10</v>
      </c>
      <c r="B53" s="248" t="str">
        <f>TEXT(VLOOKUP(A53,入力シート!$A$34:$J$53,2,FALSE)&amp;"","ggge年m月d日")</f>
        <v/>
      </c>
      <c r="C53" s="248"/>
      <c r="D53" s="248"/>
      <c r="E53" s="248"/>
      <c r="F53" s="249" t="str">
        <f>VLOOKUP(A53,入力シート!$A$34:$J$53,3,FALSE)&amp;""</f>
        <v/>
      </c>
      <c r="G53" s="249"/>
      <c r="H53" s="249"/>
      <c r="I53" s="249"/>
      <c r="J53" s="249"/>
      <c r="K53" s="249" t="str">
        <f>VLOOKUP(A53,入力シート!$A$34:$J$53,5,FALSE)&amp;""</f>
        <v/>
      </c>
      <c r="L53" s="249"/>
      <c r="M53" s="249"/>
      <c r="N53" s="249"/>
      <c r="O53" s="249"/>
      <c r="P53" s="249"/>
      <c r="Q53" s="249" t="str">
        <f>VLOOKUP(A53,入力シート!$A$34:$J$53,7,FALSE)&amp;""</f>
        <v/>
      </c>
      <c r="R53" s="249"/>
      <c r="S53" s="249"/>
      <c r="T53" s="249"/>
      <c r="U53" s="249"/>
      <c r="V53" s="249"/>
      <c r="W53" s="249"/>
      <c r="X53" s="249"/>
      <c r="Y53" s="249"/>
    </row>
    <row r="54" spans="1:25" ht="22.5" customHeight="1" x14ac:dyDescent="0.15">
      <c r="A54" s="247">
        <v>11</v>
      </c>
      <c r="B54" s="248" t="str">
        <f>TEXT(VLOOKUP(A54,入力シート!$A$34:$J$53,2,FALSE)&amp;"","ggge年m月d日")</f>
        <v/>
      </c>
      <c r="C54" s="248"/>
      <c r="D54" s="248"/>
      <c r="E54" s="248"/>
      <c r="F54" s="249" t="str">
        <f>VLOOKUP(A54,入力シート!$A$34:$J$53,3,FALSE)&amp;""</f>
        <v/>
      </c>
      <c r="G54" s="249"/>
      <c r="H54" s="249"/>
      <c r="I54" s="249"/>
      <c r="J54" s="249"/>
      <c r="K54" s="249" t="str">
        <f>VLOOKUP(A54,入力シート!$A$34:$J$53,5,FALSE)&amp;""</f>
        <v/>
      </c>
      <c r="L54" s="249"/>
      <c r="M54" s="249"/>
      <c r="N54" s="249"/>
      <c r="O54" s="249"/>
      <c r="P54" s="249"/>
      <c r="Q54" s="249" t="str">
        <f>VLOOKUP(A54,入力シート!$A$34:$J$53,7,FALSE)&amp;""</f>
        <v/>
      </c>
      <c r="R54" s="249"/>
      <c r="S54" s="249"/>
      <c r="T54" s="249"/>
      <c r="U54" s="249"/>
      <c r="V54" s="249"/>
      <c r="W54" s="249"/>
      <c r="X54" s="249"/>
      <c r="Y54" s="249"/>
    </row>
    <row r="55" spans="1:25" ht="22.5" customHeight="1" x14ac:dyDescent="0.15">
      <c r="A55" s="247">
        <v>12</v>
      </c>
      <c r="B55" s="248" t="str">
        <f>TEXT(VLOOKUP(A55,入力シート!$A$34:$J$53,2,FALSE)&amp;"","ggge年m月d日")</f>
        <v/>
      </c>
      <c r="C55" s="248"/>
      <c r="D55" s="248"/>
      <c r="E55" s="248"/>
      <c r="F55" s="249" t="str">
        <f>VLOOKUP(A55,入力シート!$A$34:$J$53,3,FALSE)&amp;""</f>
        <v/>
      </c>
      <c r="G55" s="249"/>
      <c r="H55" s="249"/>
      <c r="I55" s="249"/>
      <c r="J55" s="249"/>
      <c r="K55" s="249" t="str">
        <f>VLOOKUP(A55,入力シート!$A$34:$J$53,5,FALSE)&amp;""</f>
        <v/>
      </c>
      <c r="L55" s="249"/>
      <c r="M55" s="249"/>
      <c r="N55" s="249"/>
      <c r="O55" s="249"/>
      <c r="P55" s="249"/>
      <c r="Q55" s="249" t="str">
        <f>VLOOKUP(A55,入力シート!$A$34:$J$53,7,FALSE)&amp;""</f>
        <v/>
      </c>
      <c r="R55" s="249"/>
      <c r="S55" s="249"/>
      <c r="T55" s="249"/>
      <c r="U55" s="249"/>
      <c r="V55" s="249"/>
      <c r="W55" s="249"/>
      <c r="X55" s="249"/>
      <c r="Y55" s="249"/>
    </row>
    <row r="56" spans="1:25" ht="22.5" customHeight="1" x14ac:dyDescent="0.15">
      <c r="A56" s="247">
        <v>13</v>
      </c>
      <c r="B56" s="248" t="str">
        <f>TEXT(VLOOKUP(A56,入力シート!$A$34:$J$53,2,FALSE)&amp;"","ggge年m月d日")</f>
        <v/>
      </c>
      <c r="C56" s="248"/>
      <c r="D56" s="248"/>
      <c r="E56" s="248"/>
      <c r="F56" s="249" t="str">
        <f>VLOOKUP(A56,入力シート!$A$34:$J$53,3,FALSE)&amp;""</f>
        <v/>
      </c>
      <c r="G56" s="249"/>
      <c r="H56" s="249"/>
      <c r="I56" s="249"/>
      <c r="J56" s="249"/>
      <c r="K56" s="249" t="str">
        <f>VLOOKUP(A56,入力シート!$A$34:$J$53,5,FALSE)&amp;""</f>
        <v/>
      </c>
      <c r="L56" s="249"/>
      <c r="M56" s="249"/>
      <c r="N56" s="249"/>
      <c r="O56" s="249"/>
      <c r="P56" s="249"/>
      <c r="Q56" s="249" t="str">
        <f>VLOOKUP(A56,入力シート!$A$34:$J$53,7,FALSE)&amp;""</f>
        <v/>
      </c>
      <c r="R56" s="249"/>
      <c r="S56" s="249"/>
      <c r="T56" s="249"/>
      <c r="U56" s="249"/>
      <c r="V56" s="249"/>
      <c r="W56" s="249"/>
      <c r="X56" s="249"/>
      <c r="Y56" s="249"/>
    </row>
    <row r="57" spans="1:25" ht="22.5" customHeight="1" x14ac:dyDescent="0.15">
      <c r="A57" s="247">
        <v>14</v>
      </c>
      <c r="B57" s="248" t="str">
        <f>TEXT(VLOOKUP(A57,入力シート!$A$34:$J$53,2,FALSE)&amp;"","ggge年m月d日")</f>
        <v/>
      </c>
      <c r="C57" s="248"/>
      <c r="D57" s="248"/>
      <c r="E57" s="248"/>
      <c r="F57" s="249" t="str">
        <f>VLOOKUP(A57,入力シート!$A$34:$J$53,3,FALSE)&amp;""</f>
        <v/>
      </c>
      <c r="G57" s="249"/>
      <c r="H57" s="249"/>
      <c r="I57" s="249"/>
      <c r="J57" s="249"/>
      <c r="K57" s="249" t="str">
        <f>VLOOKUP(A57,入力シート!$A$34:$J$53,5,FALSE)&amp;""</f>
        <v/>
      </c>
      <c r="L57" s="249"/>
      <c r="M57" s="249"/>
      <c r="N57" s="249"/>
      <c r="O57" s="249"/>
      <c r="P57" s="249"/>
      <c r="Q57" s="249" t="str">
        <f>VLOOKUP(A57,入力シート!$A$34:$J$53,7,FALSE)&amp;""</f>
        <v/>
      </c>
      <c r="R57" s="249"/>
      <c r="S57" s="249"/>
      <c r="T57" s="249"/>
      <c r="U57" s="249"/>
      <c r="V57" s="249"/>
      <c r="W57" s="249"/>
      <c r="X57" s="249"/>
      <c r="Y57" s="249"/>
    </row>
    <row r="58" spans="1:25" ht="22.5" customHeight="1" x14ac:dyDescent="0.15">
      <c r="A58" s="247">
        <v>15</v>
      </c>
      <c r="B58" s="248" t="str">
        <f>TEXT(VLOOKUP(A58,入力シート!$A$34:$J$53,2,FALSE)&amp;"","ggge年m月d日")</f>
        <v/>
      </c>
      <c r="C58" s="248"/>
      <c r="D58" s="248"/>
      <c r="E58" s="248"/>
      <c r="F58" s="249" t="str">
        <f>VLOOKUP(A58,入力シート!$A$34:$J$53,3,FALSE)&amp;""</f>
        <v/>
      </c>
      <c r="G58" s="249"/>
      <c r="H58" s="249"/>
      <c r="I58" s="249"/>
      <c r="J58" s="249"/>
      <c r="K58" s="249" t="str">
        <f>VLOOKUP(A58,入力シート!$A$34:$J$53,5,FALSE)&amp;""</f>
        <v/>
      </c>
      <c r="L58" s="249"/>
      <c r="M58" s="249"/>
      <c r="N58" s="249"/>
      <c r="O58" s="249"/>
      <c r="P58" s="249"/>
      <c r="Q58" s="249" t="str">
        <f>VLOOKUP(A58,入力シート!$A$34:$J$53,7,FALSE)&amp;""</f>
        <v/>
      </c>
      <c r="R58" s="249"/>
      <c r="S58" s="249"/>
      <c r="T58" s="249"/>
      <c r="U58" s="249"/>
      <c r="V58" s="249"/>
      <c r="W58" s="249"/>
      <c r="X58" s="249"/>
      <c r="Y58" s="249"/>
    </row>
    <row r="59" spans="1:25" ht="22.5" customHeight="1" x14ac:dyDescent="0.15">
      <c r="A59" s="247">
        <v>16</v>
      </c>
      <c r="B59" s="248" t="str">
        <f>TEXT(VLOOKUP(A59,入力シート!$A$34:$J$53,2,FALSE)&amp;"","ggge年m月d日")</f>
        <v/>
      </c>
      <c r="C59" s="248"/>
      <c r="D59" s="248"/>
      <c r="E59" s="248"/>
      <c r="F59" s="249" t="str">
        <f>VLOOKUP(A59,入力シート!$A$34:$J$53,3,FALSE)&amp;""</f>
        <v/>
      </c>
      <c r="G59" s="249"/>
      <c r="H59" s="249"/>
      <c r="I59" s="249"/>
      <c r="J59" s="249"/>
      <c r="K59" s="249" t="str">
        <f>VLOOKUP(A59,入力シート!$A$34:$J$53,5,FALSE)&amp;""</f>
        <v/>
      </c>
      <c r="L59" s="249"/>
      <c r="M59" s="249"/>
      <c r="N59" s="249"/>
      <c r="O59" s="249"/>
      <c r="P59" s="249"/>
      <c r="Q59" s="249" t="str">
        <f>VLOOKUP(A59,入力シート!$A$34:$J$53,7,FALSE)&amp;""</f>
        <v/>
      </c>
      <c r="R59" s="249"/>
      <c r="S59" s="249"/>
      <c r="T59" s="249"/>
      <c r="U59" s="249"/>
      <c r="V59" s="249"/>
      <c r="W59" s="249"/>
      <c r="X59" s="249"/>
      <c r="Y59" s="249"/>
    </row>
    <row r="60" spans="1:25" ht="22.5" customHeight="1" x14ac:dyDescent="0.15">
      <c r="A60" s="247">
        <v>17</v>
      </c>
      <c r="B60" s="248" t="str">
        <f>TEXT(VLOOKUP(A60,入力シート!$A$34:$J$53,2,FALSE)&amp;"","ggge年m月d日")</f>
        <v/>
      </c>
      <c r="C60" s="248"/>
      <c r="D60" s="248"/>
      <c r="E60" s="248"/>
      <c r="F60" s="249" t="str">
        <f>VLOOKUP(A60,入力シート!$A$34:$J$53,3,FALSE)&amp;""</f>
        <v/>
      </c>
      <c r="G60" s="249"/>
      <c r="H60" s="249"/>
      <c r="I60" s="249"/>
      <c r="J60" s="249"/>
      <c r="K60" s="249" t="str">
        <f>VLOOKUP(A60,入力シート!$A$34:$J$53,5,FALSE)&amp;""</f>
        <v/>
      </c>
      <c r="L60" s="249"/>
      <c r="M60" s="249"/>
      <c r="N60" s="249"/>
      <c r="O60" s="249"/>
      <c r="P60" s="249"/>
      <c r="Q60" s="249" t="str">
        <f>VLOOKUP(A60,入力シート!$A$34:$J$53,7,FALSE)&amp;""</f>
        <v/>
      </c>
      <c r="R60" s="249"/>
      <c r="S60" s="249"/>
      <c r="T60" s="249"/>
      <c r="U60" s="249"/>
      <c r="V60" s="249"/>
      <c r="W60" s="249"/>
      <c r="X60" s="249"/>
      <c r="Y60" s="249"/>
    </row>
    <row r="61" spans="1:25" ht="22.5" customHeight="1" x14ac:dyDescent="0.15">
      <c r="A61" s="247">
        <v>18</v>
      </c>
      <c r="B61" s="248" t="str">
        <f>TEXT(VLOOKUP(A61,入力シート!$A$34:$J$53,2,FALSE)&amp;"","ggge年m月d日")</f>
        <v/>
      </c>
      <c r="C61" s="248"/>
      <c r="D61" s="248"/>
      <c r="E61" s="248"/>
      <c r="F61" s="249" t="str">
        <f>VLOOKUP(A61,入力シート!$A$34:$J$53,3,FALSE)&amp;""</f>
        <v/>
      </c>
      <c r="G61" s="249"/>
      <c r="H61" s="249"/>
      <c r="I61" s="249"/>
      <c r="J61" s="249"/>
      <c r="K61" s="249" t="str">
        <f>VLOOKUP(A61,入力シート!$A$34:$J$53,5,FALSE)&amp;""</f>
        <v/>
      </c>
      <c r="L61" s="249"/>
      <c r="M61" s="249"/>
      <c r="N61" s="249"/>
      <c r="O61" s="249"/>
      <c r="P61" s="249"/>
      <c r="Q61" s="249" t="str">
        <f>VLOOKUP(A61,入力シート!$A$34:$J$53,7,FALSE)&amp;""</f>
        <v/>
      </c>
      <c r="R61" s="249"/>
      <c r="S61" s="249"/>
      <c r="T61" s="249"/>
      <c r="U61" s="249"/>
      <c r="V61" s="249"/>
      <c r="W61" s="249"/>
      <c r="X61" s="249"/>
      <c r="Y61" s="249"/>
    </row>
    <row r="62" spans="1:25" ht="22.5" customHeight="1" x14ac:dyDescent="0.15">
      <c r="A62" s="247">
        <v>19</v>
      </c>
      <c r="B62" s="248" t="str">
        <f>TEXT(VLOOKUP(A62,入力シート!$A$34:$J$53,2,FALSE)&amp;"","ggge年m月d日")</f>
        <v/>
      </c>
      <c r="C62" s="248"/>
      <c r="D62" s="248"/>
      <c r="E62" s="248"/>
      <c r="F62" s="249" t="str">
        <f>VLOOKUP(A62,入力シート!$A$34:$J$53,3,FALSE)&amp;""</f>
        <v/>
      </c>
      <c r="G62" s="249"/>
      <c r="H62" s="249"/>
      <c r="I62" s="249"/>
      <c r="J62" s="249"/>
      <c r="K62" s="249" t="str">
        <f>VLOOKUP(A62,入力シート!$A$34:$J$53,5,FALSE)&amp;""</f>
        <v/>
      </c>
      <c r="L62" s="249"/>
      <c r="M62" s="249"/>
      <c r="N62" s="249"/>
      <c r="O62" s="249"/>
      <c r="P62" s="249"/>
      <c r="Q62" s="249" t="str">
        <f>VLOOKUP(A62,入力シート!$A$34:$J$53,7,FALSE)&amp;""</f>
        <v/>
      </c>
      <c r="R62" s="249"/>
      <c r="S62" s="249"/>
      <c r="T62" s="249"/>
      <c r="U62" s="249"/>
      <c r="V62" s="249"/>
      <c r="W62" s="249"/>
      <c r="X62" s="249"/>
      <c r="Y62" s="249"/>
    </row>
    <row r="63" spans="1:25" ht="22.5" customHeight="1" x14ac:dyDescent="0.15">
      <c r="A63" s="247">
        <v>20</v>
      </c>
      <c r="B63" s="248" t="str">
        <f>TEXT(VLOOKUP(A63,入力シート!$A$34:$J$53,2,FALSE)&amp;"","ggge年m月d日")</f>
        <v/>
      </c>
      <c r="C63" s="248"/>
      <c r="D63" s="248"/>
      <c r="E63" s="248"/>
      <c r="F63" s="249" t="str">
        <f>VLOOKUP(A63,入力シート!$A$34:$J$53,3,FALSE)&amp;""</f>
        <v/>
      </c>
      <c r="G63" s="249"/>
      <c r="H63" s="249"/>
      <c r="I63" s="249"/>
      <c r="J63" s="249"/>
      <c r="K63" s="249" t="str">
        <f>VLOOKUP(A63,入力シート!$A$34:$J$53,5,FALSE)&amp;""</f>
        <v/>
      </c>
      <c r="L63" s="249"/>
      <c r="M63" s="249"/>
      <c r="N63" s="249"/>
      <c r="O63" s="249"/>
      <c r="P63" s="249"/>
      <c r="Q63" s="249" t="str">
        <f>VLOOKUP(A63,入力シート!$A$34:$J$53,7,FALSE)&amp;""</f>
        <v/>
      </c>
      <c r="R63" s="249"/>
      <c r="S63" s="249"/>
      <c r="T63" s="249"/>
      <c r="U63" s="249"/>
      <c r="V63" s="249"/>
      <c r="W63" s="249"/>
      <c r="X63" s="249"/>
      <c r="Y63" s="249"/>
    </row>
    <row r="64" spans="1:25" ht="14.25" x14ac:dyDescent="0.15">
      <c r="A64" s="252"/>
      <c r="B64" s="109"/>
      <c r="C64" s="109"/>
      <c r="D64" s="109"/>
      <c r="E64" s="109"/>
      <c r="F64" s="109"/>
      <c r="G64" s="109"/>
      <c r="H64" s="109"/>
      <c r="I64" s="109"/>
      <c r="J64" s="109"/>
      <c r="K64" s="109"/>
      <c r="L64" s="109"/>
      <c r="M64" s="109"/>
      <c r="N64" s="109"/>
      <c r="O64" s="109"/>
      <c r="P64" s="109"/>
      <c r="Q64" s="109"/>
      <c r="R64" s="109"/>
      <c r="S64" s="109"/>
      <c r="T64" s="109"/>
      <c r="U64" s="109"/>
      <c r="V64" s="109"/>
      <c r="W64" s="109"/>
      <c r="X64" s="109"/>
      <c r="Y64" s="109"/>
    </row>
    <row r="65" spans="1:25" x14ac:dyDescent="0.15">
      <c r="A65" s="253" t="s">
        <v>149</v>
      </c>
      <c r="B65" s="254"/>
      <c r="C65" s="254"/>
      <c r="D65" s="254"/>
      <c r="E65" s="254"/>
      <c r="F65" s="254"/>
      <c r="G65" s="254"/>
      <c r="H65" s="254"/>
      <c r="I65" s="254"/>
      <c r="J65" s="254"/>
      <c r="K65" s="254"/>
      <c r="L65" s="254"/>
      <c r="M65" s="254"/>
      <c r="N65" s="254"/>
      <c r="O65" s="254"/>
      <c r="P65" s="254"/>
      <c r="Q65" s="254"/>
      <c r="R65" s="254"/>
      <c r="S65" s="254"/>
      <c r="T65" s="254"/>
      <c r="U65" s="254"/>
      <c r="V65" s="254"/>
      <c r="W65" s="254"/>
      <c r="X65" s="254"/>
      <c r="Y65" s="254"/>
    </row>
    <row r="66" spans="1:25" x14ac:dyDescent="0.15">
      <c r="A66" s="255" t="s">
        <v>150</v>
      </c>
      <c r="B66" s="256" t="s">
        <v>151</v>
      </c>
      <c r="C66" s="256"/>
      <c r="D66" s="257"/>
      <c r="E66" s="257"/>
      <c r="F66" s="257"/>
      <c r="G66" s="257"/>
      <c r="H66" s="257"/>
      <c r="I66" s="257"/>
      <c r="J66" s="257"/>
      <c r="K66" s="257"/>
      <c r="L66" s="257"/>
      <c r="M66" s="257"/>
      <c r="N66" s="257"/>
      <c r="O66" s="257"/>
      <c r="P66" s="257"/>
      <c r="Q66" s="257"/>
      <c r="R66" s="257"/>
      <c r="S66" s="257"/>
      <c r="T66" s="257"/>
      <c r="U66" s="257"/>
      <c r="V66" s="257"/>
      <c r="W66" s="257"/>
      <c r="X66" s="257"/>
      <c r="Y66" s="257"/>
    </row>
    <row r="67" spans="1:25" x14ac:dyDescent="0.15">
      <c r="A67" s="255" t="s">
        <v>152</v>
      </c>
      <c r="B67" s="256" t="s">
        <v>153</v>
      </c>
      <c r="C67" s="256"/>
      <c r="D67" s="257"/>
      <c r="E67" s="257"/>
      <c r="F67" s="257"/>
      <c r="G67" s="257"/>
      <c r="H67" s="257"/>
      <c r="I67" s="257"/>
      <c r="J67" s="257"/>
      <c r="K67" s="257"/>
      <c r="L67" s="257"/>
      <c r="M67" s="257"/>
      <c r="N67" s="257"/>
      <c r="O67" s="257"/>
      <c r="P67" s="257"/>
      <c r="Q67" s="257"/>
      <c r="R67" s="257"/>
      <c r="S67" s="257"/>
      <c r="T67" s="257"/>
      <c r="U67" s="257"/>
      <c r="V67" s="257"/>
      <c r="W67" s="257"/>
      <c r="X67" s="257"/>
      <c r="Y67" s="257"/>
    </row>
    <row r="68" spans="1:25" x14ac:dyDescent="0.15">
      <c r="A68" s="255" t="s">
        <v>154</v>
      </c>
      <c r="B68" s="256" t="s">
        <v>155</v>
      </c>
      <c r="C68" s="256"/>
      <c r="D68" s="257"/>
      <c r="E68" s="257"/>
      <c r="F68" s="257"/>
      <c r="G68" s="257"/>
      <c r="H68" s="257"/>
      <c r="I68" s="257"/>
      <c r="J68" s="257"/>
      <c r="K68" s="257"/>
      <c r="L68" s="257"/>
      <c r="M68" s="257"/>
      <c r="N68" s="257"/>
      <c r="O68" s="257"/>
      <c r="P68" s="257"/>
      <c r="Q68" s="257"/>
      <c r="R68" s="257"/>
      <c r="S68" s="257"/>
      <c r="T68" s="257"/>
      <c r="U68" s="257"/>
      <c r="V68" s="257"/>
      <c r="W68" s="257"/>
      <c r="X68" s="257"/>
      <c r="Y68" s="257"/>
    </row>
    <row r="69" spans="1:25" x14ac:dyDescent="0.15">
      <c r="A69" s="255" t="s">
        <v>156</v>
      </c>
      <c r="B69" s="256" t="s">
        <v>157</v>
      </c>
      <c r="C69" s="256"/>
      <c r="D69" s="257"/>
      <c r="E69" s="257"/>
      <c r="F69" s="257"/>
      <c r="G69" s="257"/>
      <c r="H69" s="257"/>
      <c r="I69" s="257"/>
      <c r="J69" s="257"/>
      <c r="K69" s="257"/>
      <c r="L69" s="257"/>
      <c r="M69" s="257"/>
      <c r="N69" s="257"/>
      <c r="O69" s="257"/>
      <c r="P69" s="257"/>
      <c r="Q69" s="257"/>
      <c r="R69" s="257"/>
      <c r="S69" s="257"/>
      <c r="T69" s="257"/>
      <c r="U69" s="257"/>
      <c r="V69" s="257"/>
      <c r="W69" s="257"/>
      <c r="X69" s="257"/>
      <c r="Y69" s="257"/>
    </row>
    <row r="70" spans="1:25" x14ac:dyDescent="0.15">
      <c r="A70" s="255" t="s">
        <v>158</v>
      </c>
      <c r="B70" s="257" t="s">
        <v>159</v>
      </c>
      <c r="C70" s="256"/>
      <c r="D70" s="257"/>
      <c r="E70" s="257"/>
      <c r="F70" s="257"/>
      <c r="G70" s="257"/>
      <c r="H70" s="257"/>
      <c r="I70" s="257"/>
      <c r="J70" s="257"/>
      <c r="K70" s="257"/>
      <c r="L70" s="257"/>
      <c r="M70" s="257"/>
      <c r="N70" s="257"/>
      <c r="O70" s="257"/>
      <c r="P70" s="257"/>
      <c r="Q70" s="257"/>
      <c r="R70" s="257"/>
      <c r="S70" s="257"/>
      <c r="T70" s="257"/>
      <c r="U70" s="257"/>
      <c r="V70" s="257"/>
      <c r="W70" s="257"/>
      <c r="X70" s="257"/>
      <c r="Y70" s="257"/>
    </row>
    <row r="71" spans="1:25" x14ac:dyDescent="0.15">
      <c r="A71" s="255" t="s">
        <v>160</v>
      </c>
      <c r="B71" s="256" t="s">
        <v>161</v>
      </c>
      <c r="C71" s="256"/>
      <c r="D71" s="257"/>
      <c r="E71" s="257"/>
      <c r="F71" s="257"/>
      <c r="G71" s="257"/>
      <c r="H71" s="257"/>
      <c r="I71" s="257"/>
      <c r="J71" s="257"/>
      <c r="K71" s="257"/>
      <c r="L71" s="257"/>
      <c r="M71" s="257"/>
      <c r="N71" s="257"/>
      <c r="O71" s="257"/>
      <c r="P71" s="257"/>
      <c r="Q71" s="257"/>
      <c r="R71" s="257"/>
      <c r="S71" s="257"/>
      <c r="T71" s="257"/>
      <c r="U71" s="257"/>
      <c r="V71" s="257"/>
      <c r="W71" s="257"/>
      <c r="X71" s="257"/>
      <c r="Y71" s="257"/>
    </row>
    <row r="72" spans="1:25" x14ac:dyDescent="0.15">
      <c r="A72" s="255" t="s">
        <v>162</v>
      </c>
      <c r="B72" s="256" t="s">
        <v>163</v>
      </c>
      <c r="C72" s="256"/>
      <c r="D72" s="257"/>
      <c r="E72" s="257"/>
      <c r="F72" s="257"/>
      <c r="G72" s="257"/>
      <c r="H72" s="257"/>
      <c r="I72" s="257"/>
      <c r="J72" s="257"/>
      <c r="K72" s="257"/>
      <c r="L72" s="257"/>
      <c r="M72" s="257"/>
      <c r="N72" s="257"/>
      <c r="O72" s="257"/>
      <c r="P72" s="257"/>
      <c r="Q72" s="257"/>
      <c r="R72" s="257"/>
      <c r="S72" s="257"/>
      <c r="T72" s="257"/>
      <c r="U72" s="257"/>
      <c r="V72" s="257"/>
      <c r="W72" s="257"/>
      <c r="X72" s="257"/>
      <c r="Y72" s="257"/>
    </row>
    <row r="73" spans="1:25" x14ac:dyDescent="0.15">
      <c r="A73" s="257"/>
      <c r="B73" s="257"/>
      <c r="C73" s="257"/>
      <c r="D73" s="257"/>
      <c r="E73" s="257"/>
      <c r="F73" s="257"/>
      <c r="G73" s="257"/>
      <c r="H73" s="257"/>
      <c r="I73" s="257"/>
      <c r="J73" s="257"/>
      <c r="K73" s="257"/>
      <c r="L73" s="257"/>
      <c r="M73" s="257"/>
      <c r="N73" s="257"/>
      <c r="O73" s="257"/>
      <c r="P73" s="257"/>
      <c r="Q73" s="257"/>
      <c r="R73" s="257"/>
      <c r="S73" s="257"/>
      <c r="T73" s="257"/>
      <c r="U73" s="257"/>
      <c r="V73" s="257"/>
      <c r="W73" s="257"/>
      <c r="X73" s="257"/>
      <c r="Y73" s="257"/>
    </row>
    <row r="74" spans="1:25" x14ac:dyDescent="0.15">
      <c r="A74" s="253" t="s">
        <v>164</v>
      </c>
      <c r="B74" s="254"/>
      <c r="C74" s="254"/>
      <c r="D74" s="254"/>
      <c r="E74" s="254"/>
      <c r="F74" s="254"/>
      <c r="G74" s="254"/>
      <c r="H74" s="254"/>
      <c r="I74" s="254"/>
      <c r="J74" s="254"/>
      <c r="K74" s="254"/>
      <c r="L74" s="254"/>
      <c r="M74" s="254"/>
      <c r="N74" s="254"/>
      <c r="O74" s="254"/>
      <c r="P74" s="254"/>
      <c r="Q74" s="254"/>
      <c r="R74" s="254"/>
      <c r="S74" s="254"/>
      <c r="T74" s="254"/>
      <c r="U74" s="254"/>
      <c r="V74" s="254"/>
      <c r="W74" s="254"/>
      <c r="X74" s="254"/>
      <c r="Y74" s="254"/>
    </row>
    <row r="75" spans="1:25" x14ac:dyDescent="0.15">
      <c r="A75" s="255" t="s">
        <v>165</v>
      </c>
      <c r="B75" s="256" t="s">
        <v>166</v>
      </c>
      <c r="C75" s="257"/>
      <c r="D75" s="257"/>
      <c r="E75" s="257"/>
      <c r="F75" s="257"/>
      <c r="G75" s="257"/>
      <c r="H75" s="257"/>
      <c r="I75" s="257"/>
      <c r="J75" s="257"/>
      <c r="K75" s="257"/>
      <c r="L75" s="257"/>
      <c r="M75" s="257"/>
      <c r="N75" s="257"/>
      <c r="O75" s="257"/>
      <c r="P75" s="257"/>
      <c r="Q75" s="257"/>
      <c r="R75" s="257"/>
      <c r="S75" s="257"/>
      <c r="T75" s="257"/>
      <c r="U75" s="257"/>
      <c r="V75" s="257"/>
      <c r="W75" s="257"/>
      <c r="X75" s="257"/>
      <c r="Y75" s="257"/>
    </row>
    <row r="76" spans="1:25" x14ac:dyDescent="0.15">
      <c r="A76" s="255"/>
      <c r="B76" s="256" t="s">
        <v>167</v>
      </c>
      <c r="C76" s="257"/>
      <c r="D76" s="257"/>
      <c r="E76" s="257"/>
      <c r="F76" s="257"/>
      <c r="G76" s="257"/>
      <c r="H76" s="257"/>
      <c r="I76" s="257"/>
      <c r="J76" s="257"/>
      <c r="K76" s="257"/>
      <c r="L76" s="257"/>
      <c r="M76" s="257"/>
      <c r="N76" s="257"/>
      <c r="O76" s="257"/>
      <c r="P76" s="257"/>
      <c r="Q76" s="257"/>
      <c r="R76" s="257"/>
      <c r="S76" s="257"/>
      <c r="T76" s="257"/>
      <c r="U76" s="257"/>
      <c r="V76" s="257"/>
      <c r="W76" s="257"/>
      <c r="X76" s="257"/>
      <c r="Y76" s="257"/>
    </row>
    <row r="77" spans="1:25" x14ac:dyDescent="0.15">
      <c r="A77" s="255" t="s">
        <v>165</v>
      </c>
      <c r="B77" s="256" t="s">
        <v>168</v>
      </c>
      <c r="C77" s="257"/>
      <c r="D77" s="257"/>
      <c r="E77" s="257"/>
      <c r="F77" s="257"/>
      <c r="G77" s="257"/>
      <c r="H77" s="257"/>
      <c r="I77" s="257"/>
      <c r="J77" s="257"/>
      <c r="K77" s="257"/>
      <c r="L77" s="257"/>
      <c r="M77" s="257"/>
      <c r="N77" s="257"/>
      <c r="O77" s="257"/>
      <c r="P77" s="257"/>
      <c r="Q77" s="257"/>
      <c r="R77" s="257"/>
      <c r="S77" s="257"/>
      <c r="T77" s="257"/>
      <c r="U77" s="257"/>
      <c r="V77" s="257"/>
      <c r="W77" s="257"/>
      <c r="X77" s="257"/>
      <c r="Y77" s="257"/>
    </row>
    <row r="78" spans="1:25" x14ac:dyDescent="0.15">
      <c r="A78" s="255" t="s">
        <v>165</v>
      </c>
      <c r="B78" s="256" t="s">
        <v>169</v>
      </c>
      <c r="C78" s="257"/>
      <c r="D78" s="257"/>
      <c r="E78" s="257"/>
      <c r="F78" s="257"/>
      <c r="G78" s="257"/>
      <c r="H78" s="257"/>
      <c r="I78" s="257"/>
      <c r="J78" s="257"/>
      <c r="K78" s="257"/>
      <c r="L78" s="257"/>
      <c r="M78" s="257"/>
      <c r="N78" s="257"/>
      <c r="O78" s="257"/>
      <c r="P78" s="257"/>
      <c r="Q78" s="257"/>
      <c r="R78" s="257"/>
      <c r="S78" s="257"/>
      <c r="T78" s="257"/>
      <c r="U78" s="257"/>
      <c r="V78" s="257"/>
      <c r="W78" s="257"/>
      <c r="X78" s="257"/>
      <c r="Y78" s="257"/>
    </row>
  </sheetData>
  <sheetProtection sheet="1" objects="1" scenarios="1"/>
  <mergeCells count="165">
    <mergeCell ref="A4:E4"/>
    <mergeCell ref="J5:K5"/>
    <mergeCell ref="L5:Y5"/>
    <mergeCell ref="A14:X14"/>
    <mergeCell ref="A15:X15"/>
    <mergeCell ref="P3:Y3"/>
    <mergeCell ref="L6:Y6"/>
    <mergeCell ref="L7:Y7"/>
    <mergeCell ref="A12:Y13"/>
    <mergeCell ref="N24:O24"/>
    <mergeCell ref="Q24:R24"/>
    <mergeCell ref="T24:U24"/>
    <mergeCell ref="A17:G17"/>
    <mergeCell ref="H17:Y17"/>
    <mergeCell ref="A18:G19"/>
    <mergeCell ref="I18:O18"/>
    <mergeCell ref="R18:U18"/>
    <mergeCell ref="J6:K6"/>
    <mergeCell ref="J7:K7"/>
    <mergeCell ref="A10:X10"/>
    <mergeCell ref="A20:G20"/>
    <mergeCell ref="H20:Y20"/>
    <mergeCell ref="A25:G25"/>
    <mergeCell ref="H25:Y25"/>
    <mergeCell ref="A26:G26"/>
    <mergeCell ref="H26:Y26"/>
    <mergeCell ref="L22:M22"/>
    <mergeCell ref="P22:R22"/>
    <mergeCell ref="W22:X22"/>
    <mergeCell ref="A23:G24"/>
    <mergeCell ref="N23:O23"/>
    <mergeCell ref="Q23:R23"/>
    <mergeCell ref="T23:U23"/>
    <mergeCell ref="T22:U22"/>
    <mergeCell ref="H23:J23"/>
    <mergeCell ref="K23:L23"/>
    <mergeCell ref="H24:J24"/>
    <mergeCell ref="K24:L24"/>
    <mergeCell ref="A21:G22"/>
    <mergeCell ref="H21:I21"/>
    <mergeCell ref="J21:N21"/>
    <mergeCell ref="P21:Q21"/>
    <mergeCell ref="R21:S21"/>
    <mergeCell ref="U21:V21"/>
    <mergeCell ref="W21:X21"/>
    <mergeCell ref="H22:K22"/>
    <mergeCell ref="A27:G28"/>
    <mergeCell ref="H27:I27"/>
    <mergeCell ref="J27:Y27"/>
    <mergeCell ref="H28:I28"/>
    <mergeCell ref="J28:Y28"/>
    <mergeCell ref="A29:G31"/>
    <mergeCell ref="H29:I29"/>
    <mergeCell ref="J29:Y29"/>
    <mergeCell ref="H30:I30"/>
    <mergeCell ref="J30:Y30"/>
    <mergeCell ref="A35:G35"/>
    <mergeCell ref="M35:N35"/>
    <mergeCell ref="P35:Q35"/>
    <mergeCell ref="A36:G36"/>
    <mergeCell ref="H36:Y36"/>
    <mergeCell ref="H31:I31"/>
    <mergeCell ref="J31:Y31"/>
    <mergeCell ref="A32:G34"/>
    <mergeCell ref="H32:I32"/>
    <mergeCell ref="J32:Y32"/>
    <mergeCell ref="H33:I33"/>
    <mergeCell ref="H34:I34"/>
    <mergeCell ref="J34:Y34"/>
    <mergeCell ref="J33:Y33"/>
    <mergeCell ref="H35:I35"/>
    <mergeCell ref="J35:K35"/>
    <mergeCell ref="B44:E44"/>
    <mergeCell ref="F44:J44"/>
    <mergeCell ref="K44:P44"/>
    <mergeCell ref="Q44:Y44"/>
    <mergeCell ref="B45:E45"/>
    <mergeCell ref="F45:J45"/>
    <mergeCell ref="K45:P45"/>
    <mergeCell ref="Q45:Y45"/>
    <mergeCell ref="A39:G40"/>
    <mergeCell ref="A41:G41"/>
    <mergeCell ref="H41:Y41"/>
    <mergeCell ref="A42:Y42"/>
    <mergeCell ref="B43:E43"/>
    <mergeCell ref="F43:J43"/>
    <mergeCell ref="K43:P43"/>
    <mergeCell ref="Q43:Y43"/>
    <mergeCell ref="I40:J40"/>
    <mergeCell ref="K40:Y40"/>
    <mergeCell ref="B48:E48"/>
    <mergeCell ref="F48:J48"/>
    <mergeCell ref="K48:P48"/>
    <mergeCell ref="Q48:Y48"/>
    <mergeCell ref="B49:E49"/>
    <mergeCell ref="F49:J49"/>
    <mergeCell ref="K49:P49"/>
    <mergeCell ref="Q49:Y49"/>
    <mergeCell ref="B46:E46"/>
    <mergeCell ref="F46:J46"/>
    <mergeCell ref="K46:P46"/>
    <mergeCell ref="Q46:Y46"/>
    <mergeCell ref="B47:E47"/>
    <mergeCell ref="F47:J47"/>
    <mergeCell ref="K47:P47"/>
    <mergeCell ref="Q47:Y47"/>
    <mergeCell ref="B52:E52"/>
    <mergeCell ref="F52:J52"/>
    <mergeCell ref="K52:P52"/>
    <mergeCell ref="Q52:Y52"/>
    <mergeCell ref="B53:E53"/>
    <mergeCell ref="F53:J53"/>
    <mergeCell ref="K53:P53"/>
    <mergeCell ref="Q53:Y53"/>
    <mergeCell ref="B50:E50"/>
    <mergeCell ref="F50:J50"/>
    <mergeCell ref="K50:P50"/>
    <mergeCell ref="Q50:Y50"/>
    <mergeCell ref="B51:E51"/>
    <mergeCell ref="F51:J51"/>
    <mergeCell ref="K51:P51"/>
    <mergeCell ref="Q51:Y51"/>
    <mergeCell ref="B56:E56"/>
    <mergeCell ref="F56:J56"/>
    <mergeCell ref="K56:P56"/>
    <mergeCell ref="Q56:Y56"/>
    <mergeCell ref="B57:E57"/>
    <mergeCell ref="F57:J57"/>
    <mergeCell ref="K57:P57"/>
    <mergeCell ref="Q57:Y57"/>
    <mergeCell ref="B54:E54"/>
    <mergeCell ref="F54:J54"/>
    <mergeCell ref="K54:P54"/>
    <mergeCell ref="Q54:Y54"/>
    <mergeCell ref="B55:E55"/>
    <mergeCell ref="F55:J55"/>
    <mergeCell ref="K55:P55"/>
    <mergeCell ref="Q55:Y55"/>
    <mergeCell ref="B60:E60"/>
    <mergeCell ref="F60:J60"/>
    <mergeCell ref="K60:P60"/>
    <mergeCell ref="Q60:Y60"/>
    <mergeCell ref="B61:E61"/>
    <mergeCell ref="F61:J61"/>
    <mergeCell ref="K61:P61"/>
    <mergeCell ref="Q61:Y61"/>
    <mergeCell ref="B58:E58"/>
    <mergeCell ref="F58:J58"/>
    <mergeCell ref="K58:P58"/>
    <mergeCell ref="Q58:Y58"/>
    <mergeCell ref="B59:E59"/>
    <mergeCell ref="F59:J59"/>
    <mergeCell ref="K59:P59"/>
    <mergeCell ref="Q59:Y59"/>
    <mergeCell ref="A64:Y64"/>
    <mergeCell ref="A65:Y65"/>
    <mergeCell ref="A74:Y74"/>
    <mergeCell ref="B62:E62"/>
    <mergeCell ref="F62:J62"/>
    <mergeCell ref="K62:P62"/>
    <mergeCell ref="Q62:Y62"/>
    <mergeCell ref="B63:E63"/>
    <mergeCell ref="F63:J63"/>
    <mergeCell ref="K63:P63"/>
    <mergeCell ref="Q63:Y63"/>
  </mergeCells>
  <phoneticPr fontId="1"/>
  <dataValidations count="2">
    <dataValidation allowBlank="1" showInputMessage="1" sqref="H41 H36:H38" xr:uid="{8E54A600-1DD0-4A29-BE41-F957BB5A2F8C}"/>
    <dataValidation type="list" allowBlank="1" showInputMessage="1" showErrorMessage="1" sqref="Q39" xr:uid="{F3FAAE28-27F5-4FF2-829B-E32BD79CE36B}">
      <formula1>"２,②"</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F81FB37DF1C14C9CE1FFC6A05F8872" ma:contentTypeVersion="6" ma:contentTypeDescription="Create a new document." ma:contentTypeScope="" ma:versionID="8b46692e7308a02e2ec5cb6bdb4c6d4f">
  <xsd:schema xmlns:xsd="http://www.w3.org/2001/XMLSchema" xmlns:xs="http://www.w3.org/2001/XMLSchema" xmlns:p="http://schemas.microsoft.com/office/2006/metadata/properties" xmlns:ns1="http://schemas.microsoft.com/sharepoint/v3" xmlns:ns2="b252e89a-34c0-4c96-9f14-c3273292d6fd" targetNamespace="http://schemas.microsoft.com/office/2006/metadata/properties" ma:root="true" ma:fieldsID="17bf0a81815184a4d423b137e93a9ed8" ns1:_="" ns2:_="">
    <xsd:import namespace="http://schemas.microsoft.com/sharepoint/v3"/>
    <xsd:import namespace="b252e89a-34c0-4c96-9f14-c3273292d6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52e89a-34c0-4c96-9f14-c3273292d6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B09EC9-8C1F-4E29-9FCA-D3B3936A8580}">
  <ds:schemaRefs>
    <ds:schemaRef ds:uri="http://schemas.microsoft.com/sharepoint/v3/contenttype/forms"/>
  </ds:schemaRefs>
</ds:datastoreItem>
</file>

<file path=customXml/itemProps2.xml><?xml version="1.0" encoding="utf-8"?>
<ds:datastoreItem xmlns:ds="http://schemas.openxmlformats.org/officeDocument/2006/customXml" ds:itemID="{0EE525DC-4202-4D78-826E-A10FC7E0A30A}">
  <ds:schemaRefs>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schemas.microsoft.com/sharepoint/v3"/>
    <ds:schemaRef ds:uri="http://purl.org/dc/dcmitype/"/>
    <ds:schemaRef ds:uri="http://schemas.microsoft.com/office/infopath/2007/PartnerControls"/>
    <ds:schemaRef ds:uri="b252e89a-34c0-4c96-9f14-c3273292d6fd"/>
    <ds:schemaRef ds:uri="http://www.w3.org/XML/1998/namespace"/>
    <ds:schemaRef ds:uri="http://purl.org/dc/terms/"/>
  </ds:schemaRefs>
</ds:datastoreItem>
</file>

<file path=customXml/itemProps3.xml><?xml version="1.0" encoding="utf-8"?>
<ds:datastoreItem xmlns:ds="http://schemas.openxmlformats.org/officeDocument/2006/customXml" ds:itemID="{510A6252-D1D6-453D-B5B0-27549DAB7A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252e89a-34c0-4c96-9f14-c3273292d6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入力シート</vt:lpstr>
      <vt:lpstr>【看板】1号様式（工事のお知らせ）</vt:lpstr>
      <vt:lpstr>【届出】2号様式（標識設置届）</vt:lpstr>
      <vt:lpstr>'【看板】1号様式（工事のお知らせ）'!Print_Area</vt:lpstr>
      <vt:lpstr>'【届出】2号様式（標識設置届）'!Print_Area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2026-01-27T03:05:31Z</cp:lastPrinted>
  <dcterms:created xsi:type="dcterms:W3CDTF">2015-02-20T06:17:58Z</dcterms:created>
  <dcterms:modified xsi:type="dcterms:W3CDTF">2026-01-27T04:18:07Z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0x0101005BF81FB37DF1C14C9CE1FFC6A05F8872</vt:lpwstr>
  </property>
</Properties>
</file>